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E:\Recorder Files\budgets\"/>
    </mc:Choice>
  </mc:AlternateContent>
  <xr:revisionPtr revIDLastSave="0" documentId="8_{319FEA85-697F-4DD6-895F-E4CFCE222A54}" xr6:coauthVersionLast="47" xr6:coauthVersionMax="47" xr10:uidLastSave="{00000000-0000-0000-0000-000000000000}"/>
  <bookViews>
    <workbookView xWindow="-120" yWindow="-105" windowWidth="29040" windowHeight="15825" xr2:uid="{00000000-000D-0000-FFFF-FFFF00000000}"/>
  </bookViews>
  <sheets>
    <sheet name="2025" sheetId="4" r:id="rId1"/>
    <sheet name="2024" sheetId="3" r:id="rId2"/>
    <sheet name="2023" sheetId="2" r:id="rId3"/>
    <sheet name="2022"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0" i="4" l="1"/>
  <c r="E45" i="4"/>
  <c r="D45" i="4"/>
  <c r="C45" i="4"/>
  <c r="E32" i="4"/>
  <c r="D32" i="4"/>
  <c r="C32" i="4"/>
  <c r="E21" i="4"/>
  <c r="D21" i="4"/>
  <c r="C21" i="4"/>
  <c r="B60" i="3"/>
  <c r="E45" i="3"/>
  <c r="D45" i="3"/>
  <c r="C45" i="3"/>
  <c r="E32" i="3"/>
  <c r="D32" i="3"/>
  <c r="C32" i="3"/>
  <c r="E21" i="3"/>
  <c r="D21" i="3"/>
  <c r="C21" i="3"/>
  <c r="B60" i="2"/>
  <c r="E45" i="2"/>
  <c r="D45" i="2"/>
  <c r="C45" i="2"/>
  <c r="E32" i="2"/>
  <c r="D32" i="2"/>
  <c r="C32" i="2"/>
  <c r="E21" i="2"/>
  <c r="D21" i="2"/>
  <c r="C21" i="2"/>
  <c r="D45" i="1"/>
  <c r="C45" i="1"/>
  <c r="D32" i="1"/>
  <c r="C32" i="1"/>
  <c r="D21" i="1"/>
  <c r="C21" i="1"/>
  <c r="B60" i="1"/>
  <c r="E45" i="1"/>
  <c r="E32" i="1"/>
  <c r="E21" i="1"/>
</calcChain>
</file>

<file path=xl/sharedStrings.xml><?xml version="1.0" encoding="utf-8"?>
<sst xmlns="http://schemas.openxmlformats.org/spreadsheetml/2006/main" count="268" uniqueCount="83">
  <si>
    <t xml:space="preserve">FORM LB-1 </t>
  </si>
  <si>
    <t xml:space="preserve">                         NOTICE OF BUDGET MEETING              </t>
  </si>
  <si>
    <t>Contact:  Rayna Hernandez, Budget Officer</t>
  </si>
  <si>
    <t>Telephone:  (541) 798-5808</t>
  </si>
  <si>
    <t>Email:  recorder@cityofmerrill.org</t>
  </si>
  <si>
    <t>FINANCIAL SUMMARY - RESOURCES</t>
  </si>
  <si>
    <t>TOTAL OF ALL FUNDS</t>
  </si>
  <si>
    <t>Actual Amount</t>
  </si>
  <si>
    <t>Adopted Budget</t>
  </si>
  <si>
    <t>Approved Budget</t>
  </si>
  <si>
    <t xml:space="preserve"> Beginning Fund Balance/Net Working Capital</t>
  </si>
  <si>
    <t xml:space="preserve"> Fees, Licenses, Permits, Fines, Assessments &amp; Other Service Charges</t>
  </si>
  <si>
    <t xml:space="preserve"> Federal, State and all Other Grants, Gifts, Allocations and Donations</t>
  </si>
  <si>
    <t xml:space="preserve"> Revenue from Bonds and Other Debt </t>
  </si>
  <si>
    <t xml:space="preserve"> Interfund Transfers / Internal Service Reimbursements</t>
  </si>
  <si>
    <t>All Other Resources Except Current Year Property Taxes</t>
  </si>
  <si>
    <t>Current Year Property Taxes Estimated to be Received</t>
  </si>
  <si>
    <r>
      <t xml:space="preserve">     Total Resources</t>
    </r>
    <r>
      <rPr>
        <sz val="11"/>
        <color theme="1"/>
        <rFont val="Calibri"/>
        <family val="2"/>
        <scheme val="minor"/>
      </rPr>
      <t xml:space="preserve"> </t>
    </r>
  </si>
  <si>
    <t>FINANCIAL SUMMARY - REQUIREMENTS BY OBJECT CLASSIFICATION</t>
  </si>
  <si>
    <t>Personnel Services</t>
  </si>
  <si>
    <t>Materials and Services</t>
  </si>
  <si>
    <t>Capital Outlay</t>
  </si>
  <si>
    <t>Debt Service</t>
  </si>
  <si>
    <t>Interfund Transfers</t>
  </si>
  <si>
    <t>Contingencies</t>
  </si>
  <si>
    <t>Special Payments</t>
  </si>
  <si>
    <t>Unappropriated Ending Balance and Reserved for Future Expenditure</t>
  </si>
  <si>
    <r>
      <t xml:space="preserve">     </t>
    </r>
    <r>
      <rPr>
        <b/>
        <sz val="10"/>
        <rFont val="MS Sans Serif"/>
        <family val="2"/>
      </rPr>
      <t>Total Requirements</t>
    </r>
  </si>
  <si>
    <t>FINANCIAL SUMMARY - REQUIREMENTS AND FULL-TIME EQUIVALENT EMPLOYEES (FTE) BY ORGANIZATIONAL UNIT OR PROGRAM *</t>
  </si>
  <si>
    <r>
      <t>Name</t>
    </r>
    <r>
      <rPr>
        <sz val="11"/>
        <color theme="1"/>
        <rFont val="Calibri"/>
        <family val="2"/>
        <scheme val="minor"/>
      </rPr>
      <t xml:space="preserve"> of Organizational Unit or Program </t>
    </r>
  </si>
  <si>
    <r>
      <t xml:space="preserve">     FTE</t>
    </r>
    <r>
      <rPr>
        <sz val="11"/>
        <color theme="1"/>
        <rFont val="Calibri"/>
        <family val="2"/>
        <scheme val="minor"/>
      </rPr>
      <t xml:space="preserve"> for that unit or program</t>
    </r>
  </si>
  <si>
    <t xml:space="preserve">GENERAL </t>
  </si>
  <si>
    <t xml:space="preserve">      FTE</t>
  </si>
  <si>
    <t>STREET</t>
  </si>
  <si>
    <t xml:space="preserve">     FTE</t>
  </si>
  <si>
    <t>WATER</t>
  </si>
  <si>
    <t>SEWER</t>
  </si>
  <si>
    <t xml:space="preserve">     Total Requirements</t>
  </si>
  <si>
    <r>
      <t xml:space="preserve">           </t>
    </r>
    <r>
      <rPr>
        <b/>
        <sz val="10"/>
        <rFont val="MS Sans Serif"/>
        <family val="2"/>
      </rPr>
      <t>Total FTE</t>
    </r>
  </si>
  <si>
    <t>STATEMENT OF CHANGES IN ACTIVITIES and SOURCES OF FINANCING *</t>
  </si>
  <si>
    <t>PROPERTY TAX LEVIES</t>
  </si>
  <si>
    <t>Rate or Amount Imposed</t>
  </si>
  <si>
    <t>Rate or Amount Approved</t>
  </si>
  <si>
    <t>3.1210 per $1,000</t>
  </si>
  <si>
    <t>STATEMENT OF INDEBTEDNESS</t>
  </si>
  <si>
    <t>LONG TERM DEBT</t>
  </si>
  <si>
    <t xml:space="preserve">Estimated Debt Outstanding </t>
  </si>
  <si>
    <t xml:space="preserve">Estimated Debt Authorized, But </t>
  </si>
  <si>
    <t>on July 1.</t>
  </si>
  <si>
    <t xml:space="preserve"> Not Incurred on July 1</t>
  </si>
  <si>
    <t>Other Borrowings</t>
  </si>
  <si>
    <t xml:space="preserve">     Total</t>
  </si>
  <si>
    <t>Permanent Rate Levy (rate limit  3.1210 per $1,000)</t>
  </si>
  <si>
    <t>2018-2019</t>
  </si>
  <si>
    <t>This Year 2019-2020</t>
  </si>
  <si>
    <t>Next Year 2020-2021</t>
  </si>
  <si>
    <t>3. PILT Revenue gradually decreasing. Vacated UWII renewed; General Fund Payroll % Increased, W/S % Decreased.</t>
  </si>
  <si>
    <t>1. Merrill Commercial revenue and expenditures new (New Reserve Account Opened)/ODOT STRS and Paving Grants.</t>
  </si>
  <si>
    <t>2020-2021</t>
  </si>
  <si>
    <t>This year 2021-2022</t>
  </si>
  <si>
    <t>Next year 2022-2023</t>
  </si>
  <si>
    <t>2. Water Improvement Project Loan Payment #2 Due. Dumping Revenue Slightly Increased. ARPA Funds.</t>
  </si>
  <si>
    <t>2021-2022</t>
  </si>
  <si>
    <t>This year 2022-2023</t>
  </si>
  <si>
    <t>Next year 2023-2024</t>
  </si>
  <si>
    <t>This Year 2022-2023</t>
  </si>
  <si>
    <t>Next Year 2023-2024</t>
  </si>
  <si>
    <t>1. ODOT Safe Routes to School Grants, ARPA and ARPA Legislative Funding for Water Improvement</t>
  </si>
  <si>
    <t>2. Dumping Revenue Increasing, PILT Revenue Decreasing, Franchise Revenue Transferred to Streets per Ordinance</t>
  </si>
  <si>
    <t>3. Officer Position Vacated, Code Enforcement Officer Position Filled, Clerk and Recorder %Wages Increased in GF</t>
  </si>
  <si>
    <t>2022-2023</t>
  </si>
  <si>
    <t>This year 2023-2024</t>
  </si>
  <si>
    <t>Next year 2024-2025</t>
  </si>
  <si>
    <t>Next Year 2024-2025</t>
  </si>
  <si>
    <t>3. Officer Position Budgeted, Software Budgeted, % Wages Vary in Deptartments</t>
  </si>
  <si>
    <t>1. ODOT Safe Routes to School Grant, Fourth Street Project Completed, Swisher Rd. Annexed</t>
  </si>
  <si>
    <t>2023-2024</t>
  </si>
  <si>
    <t>This year 2024-2025</t>
  </si>
  <si>
    <t>Next year 2025-2026</t>
  </si>
  <si>
    <t>2. Dumping Revenue Increasing, PILT Revenue Decreasing</t>
  </si>
  <si>
    <t>1. ODOT Safe Routes to School Grant, Falvey Reconstruction, SCA Grant</t>
  </si>
  <si>
    <t>Next Year 2025-2026</t>
  </si>
  <si>
    <t>This Year 2024-2024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</si>
</sst>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0.0_);[Red]\(#,##0.0\)"/>
  </numFmts>
  <fonts count="8" x14ac:knownFonts="1">
    <font>
      <sz val="11"/>
      <color theme="1"/>
      <name val="Calibri"/>
      <family val="2"/>
      <scheme val="minor"/>
    </font>
    <font>
      <sz val="11"/>
      <color theme="1"/>
      <name val="Calibri"/>
      <family val="2"/>
      <scheme val="minor"/>
    </font>
    <font>
      <b/>
      <sz val="13.5"/>
      <name val="MS Sans Serif"/>
      <family val="2"/>
    </font>
    <font>
      <b/>
      <sz val="12"/>
      <name val="MS Sans Serif"/>
      <family val="2"/>
    </font>
    <font>
      <sz val="8"/>
      <name val="MS Sans Serif"/>
      <family val="2"/>
    </font>
    <font>
      <b/>
      <sz val="10"/>
      <name val="MS Sans Serif"/>
      <family val="2"/>
    </font>
    <font>
      <sz val="10"/>
      <name val="MS Sans Serif"/>
    </font>
    <font>
      <b/>
      <sz val="10"/>
      <name val="MS Sans Serif"/>
    </font>
  </fonts>
  <fills count="4">
    <fill>
      <patternFill patternType="none"/>
    </fill>
    <fill>
      <patternFill patternType="gray125"/>
    </fill>
    <fill>
      <patternFill patternType="solid">
        <fgColor indexed="47"/>
        <bgColor indexed="64"/>
      </patternFill>
    </fill>
    <fill>
      <patternFill patternType="solid">
        <fgColor theme="0"/>
        <bgColor indexed="64"/>
      </patternFill>
    </fill>
  </fills>
  <borders count="71">
    <border>
      <left/>
      <right/>
      <top/>
      <bottom/>
      <diagonal/>
    </border>
    <border>
      <left/>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medium">
        <color indexed="64"/>
      </right>
      <top style="thin">
        <color indexed="64"/>
      </top>
      <bottom/>
      <diagonal/>
    </border>
    <border>
      <left style="medium">
        <color indexed="64"/>
      </left>
      <right/>
      <top/>
      <bottom style="thin">
        <color indexed="64"/>
      </bottom>
      <diagonal/>
    </border>
    <border>
      <left/>
      <right style="thin">
        <color indexed="8"/>
      </right>
      <top/>
      <bottom style="thin">
        <color indexed="64"/>
      </bottom>
      <diagonal/>
    </border>
    <border>
      <left style="thin">
        <color indexed="8"/>
      </left>
      <right style="thin">
        <color indexed="8"/>
      </right>
      <top/>
      <bottom/>
      <diagonal/>
    </border>
    <border>
      <left style="thin">
        <color indexed="8"/>
      </left>
      <right style="medium">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8"/>
      </left>
      <right style="thin">
        <color indexed="8"/>
      </right>
      <top/>
      <bottom style="thin">
        <color indexed="64"/>
      </bottom>
      <diagonal/>
    </border>
    <border>
      <left style="thin">
        <color indexed="8"/>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28">
    <xf numFmtId="0" fontId="0" fillId="0" borderId="0" xfId="0"/>
    <xf numFmtId="0" fontId="2" fillId="0" borderId="1" xfId="0" applyFont="1" applyBorder="1"/>
    <xf numFmtId="0" fontId="4" fillId="0" borderId="2" xfId="0" applyFont="1" applyBorder="1"/>
    <xf numFmtId="0" fontId="0" fillId="0" borderId="3" xfId="0" applyBorder="1"/>
    <xf numFmtId="0" fontId="4" fillId="0" borderId="4" xfId="0" applyFont="1" applyBorder="1"/>
    <xf numFmtId="0" fontId="0" fillId="0" borderId="5" xfId="0" applyBorder="1"/>
    <xf numFmtId="0" fontId="0" fillId="0" borderId="7" xfId="0" applyBorder="1"/>
    <xf numFmtId="37" fontId="6" fillId="0" borderId="14" xfId="0" applyNumberFormat="1" applyFont="1" applyBorder="1" applyAlignment="1">
      <alignment horizontal="center"/>
    </xf>
    <xf numFmtId="37" fontId="6" fillId="0" borderId="15" xfId="0" applyNumberFormat="1" applyFont="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37" fontId="5" fillId="0" borderId="30" xfId="0" applyNumberFormat="1" applyFont="1" applyBorder="1"/>
    <xf numFmtId="38" fontId="0" fillId="0" borderId="34" xfId="0" applyNumberFormat="1" applyBorder="1" applyAlignment="1">
      <alignment horizontal="right"/>
    </xf>
    <xf numFmtId="38" fontId="0" fillId="0" borderId="35" xfId="0" applyNumberFormat="1" applyBorder="1" applyAlignment="1">
      <alignment horizontal="right"/>
    </xf>
    <xf numFmtId="38" fontId="0" fillId="0" borderId="36" xfId="0" applyNumberFormat="1" applyBorder="1" applyAlignment="1">
      <alignment horizontal="right"/>
    </xf>
    <xf numFmtId="38" fontId="5" fillId="0" borderId="37" xfId="0" applyNumberFormat="1" applyFont="1" applyBorder="1" applyAlignment="1">
      <alignment horizontal="right"/>
    </xf>
    <xf numFmtId="38" fontId="0" fillId="2" borderId="38" xfId="1" applyNumberFormat="1" applyFont="1" applyFill="1" applyBorder="1"/>
    <xf numFmtId="38" fontId="0" fillId="2" borderId="39" xfId="0" applyNumberFormat="1" applyFill="1" applyBorder="1"/>
    <xf numFmtId="38" fontId="0" fillId="2" borderId="40" xfId="0" applyNumberFormat="1" applyFill="1" applyBorder="1"/>
    <xf numFmtId="38" fontId="0" fillId="2" borderId="43" xfId="1" applyNumberFormat="1" applyFont="1" applyFill="1" applyBorder="1"/>
    <xf numFmtId="38" fontId="0" fillId="2" borderId="44" xfId="0" applyNumberFormat="1" applyFill="1" applyBorder="1"/>
    <xf numFmtId="38" fontId="0" fillId="2" borderId="37" xfId="0" applyNumberFormat="1" applyFill="1" applyBorder="1"/>
    <xf numFmtId="164" fontId="0" fillId="0" borderId="35" xfId="0" applyNumberFormat="1" applyBorder="1" applyAlignment="1">
      <alignment horizontal="right"/>
    </xf>
    <xf numFmtId="164" fontId="0" fillId="0" borderId="34" xfId="0" applyNumberFormat="1" applyBorder="1" applyAlignment="1">
      <alignment horizontal="right"/>
    </xf>
    <xf numFmtId="38" fontId="0" fillId="0" borderId="51" xfId="0" applyNumberFormat="1" applyBorder="1" applyAlignment="1">
      <alignment horizontal="right"/>
    </xf>
    <xf numFmtId="164" fontId="0" fillId="0" borderId="21" xfId="0" applyNumberFormat="1" applyBorder="1" applyAlignment="1">
      <alignment horizontal="right"/>
    </xf>
    <xf numFmtId="38" fontId="5" fillId="0" borderId="54" xfId="0" applyNumberFormat="1" applyFont="1" applyBorder="1" applyAlignment="1">
      <alignment horizontal="right"/>
    </xf>
    <xf numFmtId="38" fontId="6" fillId="0" borderId="58" xfId="0" applyNumberFormat="1" applyFont="1" applyBorder="1" applyAlignment="1">
      <alignment horizontal="center"/>
    </xf>
    <xf numFmtId="38" fontId="6" fillId="0" borderId="57" xfId="0" applyNumberFormat="1" applyFont="1" applyBorder="1" applyAlignment="1">
      <alignment horizontal="center"/>
    </xf>
    <xf numFmtId="38" fontId="0" fillId="0" borderId="8" xfId="0" applyNumberFormat="1"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49" fontId="0" fillId="0" borderId="61" xfId="0" applyNumberFormat="1" applyBorder="1" applyAlignment="1">
      <alignment horizontal="center"/>
    </xf>
    <xf numFmtId="49" fontId="0" fillId="0" borderId="35" xfId="0" applyNumberFormat="1" applyBorder="1" applyAlignment="1">
      <alignment horizontal="center"/>
    </xf>
    <xf numFmtId="0" fontId="6" fillId="0" borderId="62" xfId="0" applyFont="1" applyBorder="1" applyAlignment="1">
      <alignment horizontal="center"/>
    </xf>
    <xf numFmtId="0" fontId="0" fillId="0" borderId="4" xfId="0" applyBorder="1"/>
    <xf numFmtId="0" fontId="6" fillId="0" borderId="65" xfId="0" applyFont="1" applyBorder="1"/>
    <xf numFmtId="0" fontId="5" fillId="0" borderId="67" xfId="0" applyFont="1" applyBorder="1"/>
    <xf numFmtId="37" fontId="6" fillId="3" borderId="21" xfId="0" applyNumberFormat="1" applyFont="1" applyFill="1" applyBorder="1"/>
    <xf numFmtId="37" fontId="6" fillId="3" borderId="27" xfId="0" applyNumberFormat="1" applyFont="1" applyFill="1" applyBorder="1"/>
    <xf numFmtId="38" fontId="0" fillId="0" borderId="70" xfId="0" applyNumberFormat="1" applyBorder="1" applyAlignment="1">
      <alignment horizontal="right"/>
    </xf>
    <xf numFmtId="164" fontId="0" fillId="0" borderId="51" xfId="0" applyNumberFormat="1" applyBorder="1" applyAlignment="1">
      <alignment horizontal="right"/>
    </xf>
    <xf numFmtId="6" fontId="6" fillId="0" borderId="38" xfId="2" applyNumberFormat="1" applyFont="1" applyFill="1" applyBorder="1" applyAlignment="1">
      <alignment horizontal="center"/>
    </xf>
    <xf numFmtId="6" fontId="6" fillId="0" borderId="20" xfId="2" applyNumberFormat="1" applyFont="1" applyFill="1" applyBorder="1" applyAlignment="1">
      <alignment horizontal="center"/>
    </xf>
    <xf numFmtId="6" fontId="6" fillId="0" borderId="66" xfId="2" applyNumberFormat="1" applyFont="1" applyFill="1" applyBorder="1" applyAlignment="1">
      <alignment horizontal="center"/>
    </xf>
    <xf numFmtId="6" fontId="6" fillId="0" borderId="34" xfId="2" applyNumberFormat="1" applyFont="1" applyFill="1" applyBorder="1" applyAlignment="1">
      <alignment horizontal="center"/>
    </xf>
    <xf numFmtId="6" fontId="6" fillId="0" borderId="68" xfId="2" applyNumberFormat="1" applyFont="1" applyFill="1" applyBorder="1" applyAlignment="1">
      <alignment horizontal="center"/>
    </xf>
    <xf numFmtId="6" fontId="6" fillId="0" borderId="56" xfId="2" applyNumberFormat="1" applyFont="1" applyFill="1" applyBorder="1" applyAlignment="1">
      <alignment horizontal="center"/>
    </xf>
    <xf numFmtId="6" fontId="6" fillId="0" borderId="69" xfId="2" applyNumberFormat="1" applyFont="1" applyFill="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5" fillId="0" borderId="31" xfId="0" applyFont="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0" fontId="6" fillId="0" borderId="38" xfId="0" applyFont="1" applyBorder="1" applyAlignment="1">
      <alignment horizontal="center"/>
    </xf>
    <xf numFmtId="0" fontId="6" fillId="0" borderId="20" xfId="0" applyFont="1" applyBorder="1" applyAlignment="1">
      <alignment horizontal="center"/>
    </xf>
    <xf numFmtId="0" fontId="6" fillId="0" borderId="40" xfId="0" applyFont="1" applyBorder="1" applyAlignment="1">
      <alignment horizontal="center"/>
    </xf>
    <xf numFmtId="16" fontId="6" fillId="0" borderId="63" xfId="0" applyNumberFormat="1" applyFont="1" applyBorder="1" applyAlignment="1">
      <alignment horizontal="center"/>
    </xf>
    <xf numFmtId="0" fontId="6" fillId="0" borderId="61" xfId="0" applyFont="1" applyBorder="1" applyAlignment="1">
      <alignment horizontal="center"/>
    </xf>
    <xf numFmtId="0" fontId="6" fillId="0" borderId="64" xfId="0" applyFont="1" applyBorder="1" applyAlignment="1">
      <alignment horizontal="center"/>
    </xf>
    <xf numFmtId="0" fontId="6" fillId="0" borderId="5" xfId="0" applyFont="1" applyBorder="1" applyAlignment="1">
      <alignment horizontal="center"/>
    </xf>
    <xf numFmtId="0" fontId="0" fillId="0" borderId="16" xfId="0" applyBorder="1" applyAlignment="1">
      <alignment horizontal="left"/>
    </xf>
    <xf numFmtId="0" fontId="0" fillId="0" borderId="61" xfId="0" applyBorder="1" applyAlignment="1">
      <alignment horizontal="left"/>
    </xf>
    <xf numFmtId="0" fontId="7" fillId="0" borderId="49" xfId="0" applyFont="1" applyBorder="1" applyAlignment="1">
      <alignment horizontal="left"/>
    </xf>
    <xf numFmtId="0" fontId="6" fillId="0" borderId="50" xfId="0" applyFont="1" applyBorder="1" applyAlignment="1">
      <alignment horizontal="left"/>
    </xf>
    <xf numFmtId="0" fontId="6" fillId="0" borderId="47" xfId="0" applyFont="1" applyBorder="1" applyAlignment="1">
      <alignment horizontal="left"/>
    </xf>
    <xf numFmtId="0" fontId="6" fillId="0" borderId="48" xfId="0" applyFont="1" applyBorder="1" applyAlignment="1">
      <alignment horizontal="left"/>
    </xf>
    <xf numFmtId="0" fontId="5" fillId="0" borderId="52" xfId="0" applyFont="1" applyBorder="1" applyAlignment="1">
      <alignment horizontal="left"/>
    </xf>
    <xf numFmtId="0" fontId="5" fillId="0" borderId="53" xfId="0" applyFont="1" applyBorder="1" applyAlignment="1">
      <alignment horizontal="left"/>
    </xf>
    <xf numFmtId="0" fontId="6" fillId="0" borderId="55" xfId="0" applyFont="1" applyBorder="1" applyAlignment="1">
      <alignment horizontal="left"/>
    </xf>
    <xf numFmtId="0" fontId="6" fillId="0" borderId="56" xfId="0" applyFont="1" applyBorder="1" applyAlignment="1">
      <alignment horizontal="left"/>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4" xfId="0" applyBorder="1" applyAlignment="1">
      <alignment horizontal="left" wrapText="1"/>
    </xf>
    <xf numFmtId="0" fontId="6" fillId="0" borderId="0" xfId="0" applyFont="1" applyAlignment="1">
      <alignment horizontal="left" wrapText="1"/>
    </xf>
    <xf numFmtId="0" fontId="6" fillId="0" borderId="5" xfId="0" applyFont="1" applyBorder="1" applyAlignment="1">
      <alignment horizontal="left" wrapText="1"/>
    </xf>
    <xf numFmtId="0" fontId="0" fillId="0" borderId="41" xfId="0" applyBorder="1" applyAlignment="1">
      <alignment horizontal="left" wrapText="1"/>
    </xf>
    <xf numFmtId="0" fontId="6" fillId="0" borderId="44" xfId="0" applyFont="1" applyBorder="1" applyAlignment="1">
      <alignment horizontal="left" wrapText="1"/>
    </xf>
    <xf numFmtId="0" fontId="6" fillId="0" borderId="37" xfId="0" applyFont="1" applyBorder="1" applyAlignment="1">
      <alignment horizontal="left" wrapText="1"/>
    </xf>
    <xf numFmtId="0" fontId="5" fillId="0" borderId="41" xfId="0" applyFont="1" applyBorder="1" applyAlignment="1">
      <alignment horizontal="center"/>
    </xf>
    <xf numFmtId="0" fontId="5" fillId="0" borderId="44" xfId="0" applyFont="1" applyBorder="1" applyAlignment="1">
      <alignment horizontal="center"/>
    </xf>
    <xf numFmtId="0" fontId="5" fillId="0" borderId="37" xfId="0" applyFont="1" applyBorder="1" applyAlignment="1">
      <alignment horizontal="center"/>
    </xf>
    <xf numFmtId="0" fontId="0" fillId="0" borderId="6" xfId="0" applyBorder="1" applyAlignment="1">
      <alignment horizontal="center"/>
    </xf>
    <xf numFmtId="0" fontId="0" fillId="0" borderId="57" xfId="0" applyBorder="1" applyAlignment="1">
      <alignment horizontal="center"/>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0" fillId="0" borderId="25" xfId="0" applyBorder="1" applyAlignment="1">
      <alignment horizontal="left"/>
    </xf>
    <xf numFmtId="0" fontId="0" fillId="0" borderId="26" xfId="0"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5" fillId="0" borderId="12" xfId="0" applyFont="1" applyBorder="1" applyAlignment="1">
      <alignment horizontal="left"/>
    </xf>
    <xf numFmtId="0" fontId="5" fillId="0" borderId="20" xfId="0" applyFont="1" applyBorder="1" applyAlignment="1">
      <alignment horizontal="left"/>
    </xf>
    <xf numFmtId="0" fontId="5" fillId="0" borderId="41" xfId="0" applyFont="1" applyBorder="1" applyAlignment="1">
      <alignment horizontal="left"/>
    </xf>
    <xf numFmtId="0" fontId="5" fillId="0" borderId="42" xfId="0" applyFont="1" applyBorder="1" applyAlignment="1">
      <alignment horizontal="left"/>
    </xf>
    <xf numFmtId="0" fontId="7" fillId="0" borderId="45" xfId="0" applyFont="1" applyBorder="1" applyAlignment="1">
      <alignment horizontal="left"/>
    </xf>
    <xf numFmtId="0" fontId="7" fillId="0" borderId="46" xfId="0" applyFont="1" applyBorder="1" applyAlignment="1">
      <alignment horizontal="left"/>
    </xf>
    <xf numFmtId="0" fontId="0" fillId="0" borderId="47" xfId="0" applyBorder="1" applyAlignment="1">
      <alignment horizontal="left"/>
    </xf>
    <xf numFmtId="0" fontId="0" fillId="0" borderId="48" xfId="0" applyBorder="1" applyAlignment="1">
      <alignment horizontal="left"/>
    </xf>
    <xf numFmtId="0" fontId="7" fillId="0" borderId="50" xfId="0" applyFont="1"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5" xfId="0" applyFont="1" applyBorder="1" applyAlignment="1">
      <alignment horizontal="left"/>
    </xf>
    <xf numFmtId="0" fontId="6" fillId="0" borderId="26" xfId="0" applyFont="1" applyBorder="1" applyAlignment="1">
      <alignment horizontal="left"/>
    </xf>
    <xf numFmtId="0" fontId="5" fillId="0" borderId="28" xfId="0" applyFont="1" applyBorder="1" applyAlignment="1">
      <alignment horizontal="left"/>
    </xf>
    <xf numFmtId="0" fontId="5" fillId="0" borderId="29" xfId="0" applyFont="1" applyBorder="1" applyAlignment="1">
      <alignment horizontal="left"/>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6" fillId="0" borderId="4" xfId="0" applyFont="1" applyBorder="1" applyAlignment="1">
      <alignment horizontal="left" vertical="center" wrapText="1"/>
    </xf>
    <xf numFmtId="0" fontId="6" fillId="0" borderId="24" xfId="0" applyFont="1" applyBorder="1" applyAlignment="1">
      <alignment horizontal="left" vertical="center" wrapText="1"/>
    </xf>
    <xf numFmtId="0" fontId="3" fillId="0" borderId="1" xfId="0" applyFont="1"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12" xfId="0" applyFont="1" applyBorder="1" applyAlignment="1">
      <alignment horizontal="left" vertical="center" wrapText="1"/>
    </xf>
    <xf numFmtId="0" fontId="6" fillId="0" borderId="20" xfId="0" applyFont="1" applyBorder="1" applyAlignment="1">
      <alignment horizontal="left"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257175</xdr:rowOff>
    </xdr:from>
    <xdr:to>
      <xdr:col>5</xdr:col>
      <xdr:colOff>12700</xdr:colOff>
      <xdr:row>7</xdr:row>
      <xdr:rowOff>57150</xdr:rowOff>
    </xdr:to>
    <xdr:sp macro="" textlink="">
      <xdr:nvSpPr>
        <xdr:cNvPr id="2" name="Text 1">
          <a:extLst>
            <a:ext uri="{FF2B5EF4-FFF2-40B4-BE49-F238E27FC236}">
              <a16:creationId xmlns:a16="http://schemas.microsoft.com/office/drawing/2014/main" id="{22251C7A-9969-4CB7-B21F-EF227F1D50E9}"/>
            </a:ext>
          </a:extLst>
        </xdr:cNvPr>
        <xdr:cNvSpPr txBox="1">
          <a:spLocks noChangeArrowheads="1"/>
        </xdr:cNvSpPr>
      </xdr:nvSpPr>
      <xdr:spPr bwMode="auto">
        <a:xfrm>
          <a:off x="0" y="257175"/>
          <a:ext cx="7337425" cy="1171575"/>
        </a:xfrm>
        <a:prstGeom prst="rect">
          <a:avLst/>
        </a:prstGeom>
        <a:noFill/>
        <a:ln w="9525">
          <a:solidFill>
            <a:srgbClr val="000000"/>
          </a:solidFill>
          <a:miter lim="800000"/>
          <a:headEnd/>
          <a:tailEnd/>
        </a:ln>
      </xdr:spPr>
      <xdr:txBody>
        <a:bodyPr vertOverflow="clip" wrap="square" lIns="27432" tIns="22860" rIns="0" bIns="0" anchor="t" upright="1"/>
        <a:lstStyle/>
        <a:p>
          <a:pPr algn="l" rtl="1">
            <a:defRPr sz="1000"/>
          </a:pPr>
          <a:endParaRPr lang="en-US" sz="1000" b="0" i="0" strike="noStrike">
            <a:solidFill>
              <a:srgbClr val="000000"/>
            </a:solidFill>
            <a:latin typeface="Arial"/>
            <a:cs typeface="Arial"/>
          </a:endParaRPr>
        </a:p>
        <a:p>
          <a:pPr algn="l" rtl="1">
            <a:defRPr sz="1000"/>
          </a:pPr>
          <a:r>
            <a:rPr lang="en-US" sz="1000" b="0" i="0" strike="noStrike">
              <a:solidFill>
                <a:srgbClr val="000000"/>
              </a:solidFill>
              <a:latin typeface="Arial"/>
              <a:cs typeface="Arial"/>
            </a:rPr>
            <a:t>A public meeting of the City</a:t>
          </a:r>
          <a:r>
            <a:rPr lang="en-US" sz="1000" b="0" i="0" strike="noStrike" baseline="0">
              <a:solidFill>
                <a:srgbClr val="000000"/>
              </a:solidFill>
              <a:latin typeface="Arial"/>
              <a:cs typeface="Arial"/>
            </a:rPr>
            <a:t> of Merrill </a:t>
          </a:r>
          <a:r>
            <a:rPr lang="en-US" sz="1000" b="0" i="0" strike="noStrike">
              <a:solidFill>
                <a:srgbClr val="000000"/>
              </a:solidFill>
              <a:latin typeface="Arial"/>
              <a:cs typeface="Arial"/>
            </a:rPr>
            <a:t>will be held on June</a:t>
          </a:r>
          <a:r>
            <a:rPr lang="en-US" sz="1000" b="0" i="0" strike="noStrike" baseline="0">
              <a:solidFill>
                <a:srgbClr val="000000"/>
              </a:solidFill>
              <a:latin typeface="Arial"/>
              <a:cs typeface="Arial"/>
            </a:rPr>
            <a:t> 11, 2025</a:t>
          </a:r>
          <a:r>
            <a:rPr lang="en-US" sz="1000" b="0" i="0" strike="noStrike">
              <a:solidFill>
                <a:srgbClr val="000000"/>
              </a:solidFill>
              <a:latin typeface="Arial"/>
              <a:cs typeface="Arial"/>
            </a:rPr>
            <a:t> at 6:00 pm at Merrill City Hall, 301 Second Street, Merrill, Oregon. The purpose of this meeting is to discuss the budget for the fiscal year beginning July 1, 2025 as approved by the City of Merrill Budget Committee.  A summary of the budget is presented below. A copy of the budget may be inspected or obtained at 301 Second Street, Merrill, Oregon, between the hours of 8 a.m. and 4 p.m. or online. This budget is for an annual budget period.  This budget was prepared on a basis of accounting that is the same as the preceding year. City of Merrill website for further postings: www.cityofmerrill.org   </a:t>
          </a:r>
        </a:p>
      </xdr:txBody>
    </xdr:sp>
    <xdr:clientData/>
  </xdr:twoCellAnchor>
  <xdr:twoCellAnchor editAs="oneCell">
    <xdr:from>
      <xdr:col>3</xdr:col>
      <xdr:colOff>419100</xdr:colOff>
      <xdr:row>51</xdr:row>
      <xdr:rowOff>0</xdr:rowOff>
    </xdr:from>
    <xdr:to>
      <xdr:col>3</xdr:col>
      <xdr:colOff>469900</xdr:colOff>
      <xdr:row>52</xdr:row>
      <xdr:rowOff>6350</xdr:rowOff>
    </xdr:to>
    <xdr:sp macro="" textlink="">
      <xdr:nvSpPr>
        <xdr:cNvPr id="3" name="Text Box 3">
          <a:extLst>
            <a:ext uri="{FF2B5EF4-FFF2-40B4-BE49-F238E27FC236}">
              <a16:creationId xmlns:a16="http://schemas.microsoft.com/office/drawing/2014/main" id="{FF1018F6-2664-46DF-ACCF-C957023878E7}"/>
            </a:ext>
          </a:extLst>
        </xdr:cNvPr>
        <xdr:cNvSpPr txBox="1">
          <a:spLocks noChangeArrowheads="1"/>
        </xdr:cNvSpPr>
      </xdr:nvSpPr>
      <xdr:spPr bwMode="auto">
        <a:xfrm>
          <a:off x="4857750" y="10877550"/>
          <a:ext cx="5080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419100</xdr:colOff>
      <xdr:row>51</xdr:row>
      <xdr:rowOff>0</xdr:rowOff>
    </xdr:from>
    <xdr:to>
      <xdr:col>3</xdr:col>
      <xdr:colOff>469900</xdr:colOff>
      <xdr:row>52</xdr:row>
      <xdr:rowOff>6350</xdr:rowOff>
    </xdr:to>
    <xdr:sp macro="" textlink="">
      <xdr:nvSpPr>
        <xdr:cNvPr id="4" name="Text Box 5">
          <a:extLst>
            <a:ext uri="{FF2B5EF4-FFF2-40B4-BE49-F238E27FC236}">
              <a16:creationId xmlns:a16="http://schemas.microsoft.com/office/drawing/2014/main" id="{597A7CE7-D5AA-4264-973B-21FB0F1A1B38}"/>
            </a:ext>
          </a:extLst>
        </xdr:cNvPr>
        <xdr:cNvSpPr txBox="1">
          <a:spLocks noChangeArrowheads="1"/>
        </xdr:cNvSpPr>
      </xdr:nvSpPr>
      <xdr:spPr bwMode="auto">
        <a:xfrm>
          <a:off x="4857750" y="10877550"/>
          <a:ext cx="5080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419100</xdr:colOff>
      <xdr:row>51</xdr:row>
      <xdr:rowOff>0</xdr:rowOff>
    </xdr:from>
    <xdr:to>
      <xdr:col>2</xdr:col>
      <xdr:colOff>469900</xdr:colOff>
      <xdr:row>52</xdr:row>
      <xdr:rowOff>6350</xdr:rowOff>
    </xdr:to>
    <xdr:sp macro="" textlink="">
      <xdr:nvSpPr>
        <xdr:cNvPr id="5" name="Text Box 3">
          <a:extLst>
            <a:ext uri="{FF2B5EF4-FFF2-40B4-BE49-F238E27FC236}">
              <a16:creationId xmlns:a16="http://schemas.microsoft.com/office/drawing/2014/main" id="{7B0DCCAD-8FF1-4A06-A916-9E3E76B2E18A}"/>
            </a:ext>
          </a:extLst>
        </xdr:cNvPr>
        <xdr:cNvSpPr txBox="1">
          <a:spLocks noChangeArrowheads="1"/>
        </xdr:cNvSpPr>
      </xdr:nvSpPr>
      <xdr:spPr bwMode="auto">
        <a:xfrm>
          <a:off x="3200400" y="10877550"/>
          <a:ext cx="5080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419100</xdr:colOff>
      <xdr:row>51</xdr:row>
      <xdr:rowOff>0</xdr:rowOff>
    </xdr:from>
    <xdr:to>
      <xdr:col>2</xdr:col>
      <xdr:colOff>469900</xdr:colOff>
      <xdr:row>52</xdr:row>
      <xdr:rowOff>6350</xdr:rowOff>
    </xdr:to>
    <xdr:sp macro="" textlink="">
      <xdr:nvSpPr>
        <xdr:cNvPr id="6" name="Text Box 5">
          <a:extLst>
            <a:ext uri="{FF2B5EF4-FFF2-40B4-BE49-F238E27FC236}">
              <a16:creationId xmlns:a16="http://schemas.microsoft.com/office/drawing/2014/main" id="{17AE399C-D3FD-4D44-A370-36A65B78999F}"/>
            </a:ext>
          </a:extLst>
        </xdr:cNvPr>
        <xdr:cNvSpPr txBox="1">
          <a:spLocks noChangeArrowheads="1"/>
        </xdr:cNvSpPr>
      </xdr:nvSpPr>
      <xdr:spPr bwMode="auto">
        <a:xfrm>
          <a:off x="3200400" y="10877550"/>
          <a:ext cx="5080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419100</xdr:colOff>
      <xdr:row>51</xdr:row>
      <xdr:rowOff>0</xdr:rowOff>
    </xdr:from>
    <xdr:ext cx="50800" cy="196850"/>
    <xdr:sp macro="" textlink="">
      <xdr:nvSpPr>
        <xdr:cNvPr id="7" name="Text Box 3">
          <a:extLst>
            <a:ext uri="{FF2B5EF4-FFF2-40B4-BE49-F238E27FC236}">
              <a16:creationId xmlns:a16="http://schemas.microsoft.com/office/drawing/2014/main" id="{4BD12FCB-8B7F-4F19-A5D4-684E58DF3373}"/>
            </a:ext>
          </a:extLst>
        </xdr:cNvPr>
        <xdr:cNvSpPr txBox="1">
          <a:spLocks noChangeArrowheads="1"/>
        </xdr:cNvSpPr>
      </xdr:nvSpPr>
      <xdr:spPr bwMode="auto">
        <a:xfrm>
          <a:off x="3200400" y="10877550"/>
          <a:ext cx="5080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419100</xdr:colOff>
      <xdr:row>51</xdr:row>
      <xdr:rowOff>0</xdr:rowOff>
    </xdr:from>
    <xdr:ext cx="50800" cy="196850"/>
    <xdr:sp macro="" textlink="">
      <xdr:nvSpPr>
        <xdr:cNvPr id="8" name="Text Box 5">
          <a:extLst>
            <a:ext uri="{FF2B5EF4-FFF2-40B4-BE49-F238E27FC236}">
              <a16:creationId xmlns:a16="http://schemas.microsoft.com/office/drawing/2014/main" id="{9F0F690B-0E52-448D-BC51-5DD86F7B1D81}"/>
            </a:ext>
          </a:extLst>
        </xdr:cNvPr>
        <xdr:cNvSpPr txBox="1">
          <a:spLocks noChangeArrowheads="1"/>
        </xdr:cNvSpPr>
      </xdr:nvSpPr>
      <xdr:spPr bwMode="auto">
        <a:xfrm>
          <a:off x="3200400" y="10877550"/>
          <a:ext cx="5080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257175</xdr:rowOff>
    </xdr:from>
    <xdr:to>
      <xdr:col>5</xdr:col>
      <xdr:colOff>12700</xdr:colOff>
      <xdr:row>7</xdr:row>
      <xdr:rowOff>57150</xdr:rowOff>
    </xdr:to>
    <xdr:sp macro="" textlink="">
      <xdr:nvSpPr>
        <xdr:cNvPr id="2" name="Text 1">
          <a:extLst>
            <a:ext uri="{FF2B5EF4-FFF2-40B4-BE49-F238E27FC236}">
              <a16:creationId xmlns:a16="http://schemas.microsoft.com/office/drawing/2014/main" id="{3D37AC00-5BAB-4D69-8959-143B00EBBE73}"/>
            </a:ext>
          </a:extLst>
        </xdr:cNvPr>
        <xdr:cNvSpPr txBox="1">
          <a:spLocks noChangeArrowheads="1"/>
        </xdr:cNvSpPr>
      </xdr:nvSpPr>
      <xdr:spPr bwMode="auto">
        <a:xfrm>
          <a:off x="0" y="257175"/>
          <a:ext cx="7337425" cy="1171575"/>
        </a:xfrm>
        <a:prstGeom prst="rect">
          <a:avLst/>
        </a:prstGeom>
        <a:noFill/>
        <a:ln w="9525">
          <a:solidFill>
            <a:srgbClr val="000000"/>
          </a:solidFill>
          <a:miter lim="800000"/>
          <a:headEnd/>
          <a:tailEnd/>
        </a:ln>
      </xdr:spPr>
      <xdr:txBody>
        <a:bodyPr vertOverflow="clip" wrap="square" lIns="27432" tIns="22860" rIns="0" bIns="0" anchor="t" upright="1"/>
        <a:lstStyle/>
        <a:p>
          <a:pPr algn="l" rtl="1">
            <a:defRPr sz="1000"/>
          </a:pPr>
          <a:endParaRPr lang="en-US" sz="1000" b="0" i="0" strike="noStrike">
            <a:solidFill>
              <a:srgbClr val="000000"/>
            </a:solidFill>
            <a:latin typeface="Arial"/>
            <a:cs typeface="Arial"/>
          </a:endParaRPr>
        </a:p>
        <a:p>
          <a:pPr algn="l" rtl="1">
            <a:defRPr sz="1000"/>
          </a:pPr>
          <a:r>
            <a:rPr lang="en-US" sz="1000" b="0" i="0" strike="noStrike">
              <a:solidFill>
                <a:srgbClr val="000000"/>
              </a:solidFill>
              <a:latin typeface="Arial"/>
              <a:cs typeface="Arial"/>
            </a:rPr>
            <a:t>A public meeting of the City</a:t>
          </a:r>
          <a:r>
            <a:rPr lang="en-US" sz="1000" b="0" i="0" strike="noStrike" baseline="0">
              <a:solidFill>
                <a:srgbClr val="000000"/>
              </a:solidFill>
              <a:latin typeface="Arial"/>
              <a:cs typeface="Arial"/>
            </a:rPr>
            <a:t> of Merrill </a:t>
          </a:r>
          <a:r>
            <a:rPr lang="en-US" sz="1000" b="0" i="0" strike="noStrike">
              <a:solidFill>
                <a:srgbClr val="000000"/>
              </a:solidFill>
              <a:latin typeface="Arial"/>
              <a:cs typeface="Arial"/>
            </a:rPr>
            <a:t>will be held on May</a:t>
          </a:r>
          <a:r>
            <a:rPr lang="en-US" sz="1000" b="0" i="0" strike="noStrike" baseline="0">
              <a:solidFill>
                <a:srgbClr val="000000"/>
              </a:solidFill>
              <a:latin typeface="Arial"/>
              <a:cs typeface="Arial"/>
            </a:rPr>
            <a:t> 09, 2024</a:t>
          </a:r>
          <a:r>
            <a:rPr lang="en-US" sz="1000" b="0" i="0" strike="noStrike">
              <a:solidFill>
                <a:srgbClr val="000000"/>
              </a:solidFill>
              <a:latin typeface="Arial"/>
              <a:cs typeface="Arial"/>
            </a:rPr>
            <a:t> at 6:00 pm at Merrill City Hall, 301 Second Street, Merrill, Oregon. The purpose of this meeting is to discuss the budget for the fiscal year beginning July 1, 2022 as approved by the City of Merrill Budget Committee.  A summary of the budget is presented below. A copy of the budget may be inspected or obtained at 301 Second Street, Merrill, Oregon, between the hours of 8 a.m. and 4 p.m. or online. This budget is for an annual budget period.  This budget was prepared on a basis of accounting that is the same as the preceding year. City of Merrill website for further postings: www.cityofmerrill.org   </a:t>
          </a:r>
        </a:p>
      </xdr:txBody>
    </xdr:sp>
    <xdr:clientData/>
  </xdr:twoCellAnchor>
  <xdr:twoCellAnchor editAs="oneCell">
    <xdr:from>
      <xdr:col>3</xdr:col>
      <xdr:colOff>419100</xdr:colOff>
      <xdr:row>51</xdr:row>
      <xdr:rowOff>0</xdr:rowOff>
    </xdr:from>
    <xdr:to>
      <xdr:col>3</xdr:col>
      <xdr:colOff>469900</xdr:colOff>
      <xdr:row>52</xdr:row>
      <xdr:rowOff>6350</xdr:rowOff>
    </xdr:to>
    <xdr:sp macro="" textlink="">
      <xdr:nvSpPr>
        <xdr:cNvPr id="3" name="Text Box 3">
          <a:extLst>
            <a:ext uri="{FF2B5EF4-FFF2-40B4-BE49-F238E27FC236}">
              <a16:creationId xmlns:a16="http://schemas.microsoft.com/office/drawing/2014/main" id="{35A3F10E-AD41-4941-AB9B-873139C735E5}"/>
            </a:ext>
          </a:extLst>
        </xdr:cNvPr>
        <xdr:cNvSpPr txBox="1">
          <a:spLocks noChangeArrowheads="1"/>
        </xdr:cNvSpPr>
      </xdr:nvSpPr>
      <xdr:spPr bwMode="auto">
        <a:xfrm>
          <a:off x="4857750" y="10877550"/>
          <a:ext cx="5080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419100</xdr:colOff>
      <xdr:row>51</xdr:row>
      <xdr:rowOff>0</xdr:rowOff>
    </xdr:from>
    <xdr:to>
      <xdr:col>3</xdr:col>
      <xdr:colOff>469900</xdr:colOff>
      <xdr:row>52</xdr:row>
      <xdr:rowOff>6350</xdr:rowOff>
    </xdr:to>
    <xdr:sp macro="" textlink="">
      <xdr:nvSpPr>
        <xdr:cNvPr id="4" name="Text Box 5">
          <a:extLst>
            <a:ext uri="{FF2B5EF4-FFF2-40B4-BE49-F238E27FC236}">
              <a16:creationId xmlns:a16="http://schemas.microsoft.com/office/drawing/2014/main" id="{2A719BAE-9D1B-4FEA-AFB1-FF6CFB026064}"/>
            </a:ext>
          </a:extLst>
        </xdr:cNvPr>
        <xdr:cNvSpPr txBox="1">
          <a:spLocks noChangeArrowheads="1"/>
        </xdr:cNvSpPr>
      </xdr:nvSpPr>
      <xdr:spPr bwMode="auto">
        <a:xfrm>
          <a:off x="4857750" y="10877550"/>
          <a:ext cx="5080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419100</xdr:colOff>
      <xdr:row>51</xdr:row>
      <xdr:rowOff>0</xdr:rowOff>
    </xdr:from>
    <xdr:to>
      <xdr:col>2</xdr:col>
      <xdr:colOff>469900</xdr:colOff>
      <xdr:row>52</xdr:row>
      <xdr:rowOff>6350</xdr:rowOff>
    </xdr:to>
    <xdr:sp macro="" textlink="">
      <xdr:nvSpPr>
        <xdr:cNvPr id="5" name="Text Box 3">
          <a:extLst>
            <a:ext uri="{FF2B5EF4-FFF2-40B4-BE49-F238E27FC236}">
              <a16:creationId xmlns:a16="http://schemas.microsoft.com/office/drawing/2014/main" id="{F9F94F49-A1EA-41FE-9564-D873F045259C}"/>
            </a:ext>
          </a:extLst>
        </xdr:cNvPr>
        <xdr:cNvSpPr txBox="1">
          <a:spLocks noChangeArrowheads="1"/>
        </xdr:cNvSpPr>
      </xdr:nvSpPr>
      <xdr:spPr bwMode="auto">
        <a:xfrm>
          <a:off x="3200400" y="10877550"/>
          <a:ext cx="5080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419100</xdr:colOff>
      <xdr:row>51</xdr:row>
      <xdr:rowOff>0</xdr:rowOff>
    </xdr:from>
    <xdr:to>
      <xdr:col>2</xdr:col>
      <xdr:colOff>469900</xdr:colOff>
      <xdr:row>52</xdr:row>
      <xdr:rowOff>6350</xdr:rowOff>
    </xdr:to>
    <xdr:sp macro="" textlink="">
      <xdr:nvSpPr>
        <xdr:cNvPr id="6" name="Text Box 5">
          <a:extLst>
            <a:ext uri="{FF2B5EF4-FFF2-40B4-BE49-F238E27FC236}">
              <a16:creationId xmlns:a16="http://schemas.microsoft.com/office/drawing/2014/main" id="{8E56BF6E-BB55-4478-9185-AF5B133F687D}"/>
            </a:ext>
          </a:extLst>
        </xdr:cNvPr>
        <xdr:cNvSpPr txBox="1">
          <a:spLocks noChangeArrowheads="1"/>
        </xdr:cNvSpPr>
      </xdr:nvSpPr>
      <xdr:spPr bwMode="auto">
        <a:xfrm>
          <a:off x="3200400" y="10877550"/>
          <a:ext cx="5080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419100</xdr:colOff>
      <xdr:row>51</xdr:row>
      <xdr:rowOff>0</xdr:rowOff>
    </xdr:from>
    <xdr:ext cx="50800" cy="196850"/>
    <xdr:sp macro="" textlink="">
      <xdr:nvSpPr>
        <xdr:cNvPr id="7" name="Text Box 3">
          <a:extLst>
            <a:ext uri="{FF2B5EF4-FFF2-40B4-BE49-F238E27FC236}">
              <a16:creationId xmlns:a16="http://schemas.microsoft.com/office/drawing/2014/main" id="{348A0A60-26D5-4A38-A8A8-AA75436C9F64}"/>
            </a:ext>
          </a:extLst>
        </xdr:cNvPr>
        <xdr:cNvSpPr txBox="1">
          <a:spLocks noChangeArrowheads="1"/>
        </xdr:cNvSpPr>
      </xdr:nvSpPr>
      <xdr:spPr bwMode="auto">
        <a:xfrm>
          <a:off x="4857750" y="10877550"/>
          <a:ext cx="5080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419100</xdr:colOff>
      <xdr:row>51</xdr:row>
      <xdr:rowOff>0</xdr:rowOff>
    </xdr:from>
    <xdr:ext cx="50800" cy="196850"/>
    <xdr:sp macro="" textlink="">
      <xdr:nvSpPr>
        <xdr:cNvPr id="8" name="Text Box 5">
          <a:extLst>
            <a:ext uri="{FF2B5EF4-FFF2-40B4-BE49-F238E27FC236}">
              <a16:creationId xmlns:a16="http://schemas.microsoft.com/office/drawing/2014/main" id="{2850C119-A1FC-4820-9DDA-B08C00CDACB1}"/>
            </a:ext>
          </a:extLst>
        </xdr:cNvPr>
        <xdr:cNvSpPr txBox="1">
          <a:spLocks noChangeArrowheads="1"/>
        </xdr:cNvSpPr>
      </xdr:nvSpPr>
      <xdr:spPr bwMode="auto">
        <a:xfrm>
          <a:off x="4857750" y="10877550"/>
          <a:ext cx="5080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257175</xdr:rowOff>
    </xdr:from>
    <xdr:to>
      <xdr:col>5</xdr:col>
      <xdr:colOff>12700</xdr:colOff>
      <xdr:row>7</xdr:row>
      <xdr:rowOff>57150</xdr:rowOff>
    </xdr:to>
    <xdr:sp macro="" textlink="">
      <xdr:nvSpPr>
        <xdr:cNvPr id="2" name="Text 1">
          <a:extLst>
            <a:ext uri="{FF2B5EF4-FFF2-40B4-BE49-F238E27FC236}">
              <a16:creationId xmlns:a16="http://schemas.microsoft.com/office/drawing/2014/main" id="{676F0FF4-11B3-4EE0-9683-3DC12D943AAF}"/>
            </a:ext>
          </a:extLst>
        </xdr:cNvPr>
        <xdr:cNvSpPr txBox="1">
          <a:spLocks noChangeArrowheads="1"/>
        </xdr:cNvSpPr>
      </xdr:nvSpPr>
      <xdr:spPr bwMode="auto">
        <a:xfrm>
          <a:off x="0" y="257175"/>
          <a:ext cx="7337425" cy="1171575"/>
        </a:xfrm>
        <a:prstGeom prst="rect">
          <a:avLst/>
        </a:prstGeom>
        <a:noFill/>
        <a:ln w="9525">
          <a:solidFill>
            <a:srgbClr val="000000"/>
          </a:solidFill>
          <a:miter lim="800000"/>
          <a:headEnd/>
          <a:tailEnd/>
        </a:ln>
      </xdr:spPr>
      <xdr:txBody>
        <a:bodyPr vertOverflow="clip" wrap="square" lIns="27432" tIns="22860" rIns="0" bIns="0" anchor="t" upright="1"/>
        <a:lstStyle/>
        <a:p>
          <a:pPr algn="l" rtl="1">
            <a:defRPr sz="1000"/>
          </a:pPr>
          <a:endParaRPr lang="en-US" sz="1000" b="0" i="0" strike="noStrike">
            <a:solidFill>
              <a:srgbClr val="000000"/>
            </a:solidFill>
            <a:latin typeface="Arial"/>
            <a:cs typeface="Arial"/>
          </a:endParaRPr>
        </a:p>
        <a:p>
          <a:pPr algn="l" rtl="1">
            <a:defRPr sz="1000"/>
          </a:pPr>
          <a:r>
            <a:rPr lang="en-US" sz="1000" b="0" i="0" strike="noStrike">
              <a:solidFill>
                <a:srgbClr val="000000"/>
              </a:solidFill>
              <a:latin typeface="Arial"/>
              <a:cs typeface="Arial"/>
            </a:rPr>
            <a:t>A public meeting of the City</a:t>
          </a:r>
          <a:r>
            <a:rPr lang="en-US" sz="1000" b="0" i="0" strike="noStrike" baseline="0">
              <a:solidFill>
                <a:srgbClr val="000000"/>
              </a:solidFill>
              <a:latin typeface="Arial"/>
              <a:cs typeface="Arial"/>
            </a:rPr>
            <a:t> of Merrill </a:t>
          </a:r>
          <a:r>
            <a:rPr lang="en-US" sz="1000" b="0" i="0" strike="noStrike">
              <a:solidFill>
                <a:srgbClr val="000000"/>
              </a:solidFill>
              <a:latin typeface="Arial"/>
              <a:cs typeface="Arial"/>
            </a:rPr>
            <a:t>will be held on May</a:t>
          </a:r>
          <a:r>
            <a:rPr lang="en-US" sz="1000" b="0" i="0" strike="noStrike" baseline="0">
              <a:solidFill>
                <a:srgbClr val="000000"/>
              </a:solidFill>
              <a:latin typeface="Arial"/>
              <a:cs typeface="Arial"/>
            </a:rPr>
            <a:t> 11, 2023</a:t>
          </a:r>
          <a:r>
            <a:rPr lang="en-US" sz="1000" b="0" i="0" strike="noStrike">
              <a:solidFill>
                <a:srgbClr val="000000"/>
              </a:solidFill>
              <a:latin typeface="Arial"/>
              <a:cs typeface="Arial"/>
            </a:rPr>
            <a:t> at 6:00 pm at Merrill City Hall, 301 Second Street, Merrill, Oregon. The purpose of this meeting is to discuss the budget for the fiscal year beginning July 1, 2022 as approved by the City of Merrill Budget Committee.  A summary of the budget is presented below. A copy of the budget may be inspected or obtained at 301 Second Street, Merrill, Oregon, between the hours of 8 a.m. and 4 p.m. or online. This budget is for an annual budget period.  This budget was prepared on a basis of accounting that is the same as the preceding year. City of Merrill website for further postings: www.cityofmerrill.org   </a:t>
          </a:r>
        </a:p>
      </xdr:txBody>
    </xdr:sp>
    <xdr:clientData/>
  </xdr:twoCellAnchor>
  <xdr:twoCellAnchor editAs="oneCell">
    <xdr:from>
      <xdr:col>3</xdr:col>
      <xdr:colOff>419100</xdr:colOff>
      <xdr:row>51</xdr:row>
      <xdr:rowOff>0</xdr:rowOff>
    </xdr:from>
    <xdr:to>
      <xdr:col>3</xdr:col>
      <xdr:colOff>469900</xdr:colOff>
      <xdr:row>52</xdr:row>
      <xdr:rowOff>6350</xdr:rowOff>
    </xdr:to>
    <xdr:sp macro="" textlink="">
      <xdr:nvSpPr>
        <xdr:cNvPr id="3" name="Text Box 3">
          <a:extLst>
            <a:ext uri="{FF2B5EF4-FFF2-40B4-BE49-F238E27FC236}">
              <a16:creationId xmlns:a16="http://schemas.microsoft.com/office/drawing/2014/main" id="{62D17099-A108-4072-AFD2-97A1804B9669}"/>
            </a:ext>
          </a:extLst>
        </xdr:cNvPr>
        <xdr:cNvSpPr txBox="1">
          <a:spLocks noChangeArrowheads="1"/>
        </xdr:cNvSpPr>
      </xdr:nvSpPr>
      <xdr:spPr bwMode="auto">
        <a:xfrm>
          <a:off x="4857750" y="10877550"/>
          <a:ext cx="5080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419100</xdr:colOff>
      <xdr:row>51</xdr:row>
      <xdr:rowOff>0</xdr:rowOff>
    </xdr:from>
    <xdr:to>
      <xdr:col>3</xdr:col>
      <xdr:colOff>469900</xdr:colOff>
      <xdr:row>52</xdr:row>
      <xdr:rowOff>6350</xdr:rowOff>
    </xdr:to>
    <xdr:sp macro="" textlink="">
      <xdr:nvSpPr>
        <xdr:cNvPr id="4" name="Text Box 5">
          <a:extLst>
            <a:ext uri="{FF2B5EF4-FFF2-40B4-BE49-F238E27FC236}">
              <a16:creationId xmlns:a16="http://schemas.microsoft.com/office/drawing/2014/main" id="{3875A5A8-E37A-4F08-A609-F1E73A47D2C2}"/>
            </a:ext>
          </a:extLst>
        </xdr:cNvPr>
        <xdr:cNvSpPr txBox="1">
          <a:spLocks noChangeArrowheads="1"/>
        </xdr:cNvSpPr>
      </xdr:nvSpPr>
      <xdr:spPr bwMode="auto">
        <a:xfrm>
          <a:off x="4857750" y="10877550"/>
          <a:ext cx="5080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419100</xdr:colOff>
      <xdr:row>51</xdr:row>
      <xdr:rowOff>0</xdr:rowOff>
    </xdr:from>
    <xdr:to>
      <xdr:col>2</xdr:col>
      <xdr:colOff>469900</xdr:colOff>
      <xdr:row>52</xdr:row>
      <xdr:rowOff>6350</xdr:rowOff>
    </xdr:to>
    <xdr:sp macro="" textlink="">
      <xdr:nvSpPr>
        <xdr:cNvPr id="5" name="Text Box 3">
          <a:extLst>
            <a:ext uri="{FF2B5EF4-FFF2-40B4-BE49-F238E27FC236}">
              <a16:creationId xmlns:a16="http://schemas.microsoft.com/office/drawing/2014/main" id="{7C0EA523-EE1B-4186-9763-EFD201DF8F35}"/>
            </a:ext>
          </a:extLst>
        </xdr:cNvPr>
        <xdr:cNvSpPr txBox="1">
          <a:spLocks noChangeArrowheads="1"/>
        </xdr:cNvSpPr>
      </xdr:nvSpPr>
      <xdr:spPr bwMode="auto">
        <a:xfrm>
          <a:off x="3200400" y="10877550"/>
          <a:ext cx="5080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419100</xdr:colOff>
      <xdr:row>51</xdr:row>
      <xdr:rowOff>0</xdr:rowOff>
    </xdr:from>
    <xdr:to>
      <xdr:col>2</xdr:col>
      <xdr:colOff>469900</xdr:colOff>
      <xdr:row>52</xdr:row>
      <xdr:rowOff>6350</xdr:rowOff>
    </xdr:to>
    <xdr:sp macro="" textlink="">
      <xdr:nvSpPr>
        <xdr:cNvPr id="6" name="Text Box 5">
          <a:extLst>
            <a:ext uri="{FF2B5EF4-FFF2-40B4-BE49-F238E27FC236}">
              <a16:creationId xmlns:a16="http://schemas.microsoft.com/office/drawing/2014/main" id="{5B64523F-EF40-4BE0-BAB0-B2EA011EAE8A}"/>
            </a:ext>
          </a:extLst>
        </xdr:cNvPr>
        <xdr:cNvSpPr txBox="1">
          <a:spLocks noChangeArrowheads="1"/>
        </xdr:cNvSpPr>
      </xdr:nvSpPr>
      <xdr:spPr bwMode="auto">
        <a:xfrm>
          <a:off x="3200400" y="10877550"/>
          <a:ext cx="5080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257175</xdr:rowOff>
    </xdr:from>
    <xdr:to>
      <xdr:col>5</xdr:col>
      <xdr:colOff>12700</xdr:colOff>
      <xdr:row>7</xdr:row>
      <xdr:rowOff>57150</xdr:rowOff>
    </xdr:to>
    <xdr:sp macro="" textlink="">
      <xdr:nvSpPr>
        <xdr:cNvPr id="2" name="Text 1">
          <a:extLst>
            <a:ext uri="{FF2B5EF4-FFF2-40B4-BE49-F238E27FC236}">
              <a16:creationId xmlns:a16="http://schemas.microsoft.com/office/drawing/2014/main" id="{00000000-0008-0000-0000-000002000000}"/>
            </a:ext>
          </a:extLst>
        </xdr:cNvPr>
        <xdr:cNvSpPr txBox="1">
          <a:spLocks noChangeArrowheads="1"/>
        </xdr:cNvSpPr>
      </xdr:nvSpPr>
      <xdr:spPr bwMode="auto">
        <a:xfrm>
          <a:off x="0" y="212725"/>
          <a:ext cx="8794750" cy="911225"/>
        </a:xfrm>
        <a:prstGeom prst="rect">
          <a:avLst/>
        </a:prstGeom>
        <a:noFill/>
        <a:ln w="9525">
          <a:solidFill>
            <a:srgbClr val="000000"/>
          </a:solidFill>
          <a:miter lim="800000"/>
          <a:headEnd/>
          <a:tailEnd/>
        </a:ln>
      </xdr:spPr>
      <xdr:txBody>
        <a:bodyPr vertOverflow="clip" wrap="square" lIns="27432" tIns="22860" rIns="0" bIns="0" anchor="t" upright="1"/>
        <a:lstStyle/>
        <a:p>
          <a:pPr algn="l" rtl="1">
            <a:defRPr sz="1000"/>
          </a:pPr>
          <a:endParaRPr lang="en-US" sz="1000" b="0" i="0" strike="noStrike">
            <a:solidFill>
              <a:srgbClr val="000000"/>
            </a:solidFill>
            <a:latin typeface="Arial"/>
            <a:cs typeface="Arial"/>
          </a:endParaRPr>
        </a:p>
        <a:p>
          <a:pPr algn="l" rtl="1">
            <a:defRPr sz="1000"/>
          </a:pPr>
          <a:r>
            <a:rPr lang="en-US" sz="1000" b="0" i="0" strike="noStrike">
              <a:solidFill>
                <a:srgbClr val="000000"/>
              </a:solidFill>
              <a:latin typeface="Arial"/>
              <a:cs typeface="Arial"/>
            </a:rPr>
            <a:t>A public meeting of the City</a:t>
          </a:r>
          <a:r>
            <a:rPr lang="en-US" sz="1000" b="0" i="0" strike="noStrike" baseline="0">
              <a:solidFill>
                <a:srgbClr val="000000"/>
              </a:solidFill>
              <a:latin typeface="Arial"/>
              <a:cs typeface="Arial"/>
            </a:rPr>
            <a:t> of Merrill </a:t>
          </a:r>
          <a:r>
            <a:rPr lang="en-US" sz="1000" b="0" i="0" strike="noStrike">
              <a:solidFill>
                <a:srgbClr val="000000"/>
              </a:solidFill>
              <a:latin typeface="Arial"/>
              <a:cs typeface="Arial"/>
            </a:rPr>
            <a:t>will be held on May</a:t>
          </a:r>
          <a:r>
            <a:rPr lang="en-US" sz="1000" b="0" i="0" strike="noStrike" baseline="0">
              <a:solidFill>
                <a:srgbClr val="000000"/>
              </a:solidFill>
              <a:latin typeface="Arial"/>
              <a:cs typeface="Arial"/>
            </a:rPr>
            <a:t> 12, 2022</a:t>
          </a:r>
          <a:r>
            <a:rPr lang="en-US" sz="1000" b="0" i="0" strike="noStrike">
              <a:solidFill>
                <a:srgbClr val="000000"/>
              </a:solidFill>
              <a:latin typeface="Arial"/>
              <a:cs typeface="Arial"/>
            </a:rPr>
            <a:t> at 6:00 pm at Merrill City Hall, 301 Second Street, Merrill, Oregon. The purpose of this meeting is to discuss the budget for the fiscal year beginning July 1, 2022 as approved by the City of Merrill Budget Committee.  A summary of the budget is presented below. A copy of the budget may be inspected or obtained at 301 Second Street, Merrill, Oregon, between the hours of 8 a.m. and 4 p.m. or online.  This budget is for an annual budget period.  This budget was prepared on a basis of accounting that is the same as the preceding year. City of Merrill website for further postings: www.cityofmerrill.org   </a:t>
          </a:r>
        </a:p>
      </xdr:txBody>
    </xdr:sp>
    <xdr:clientData/>
  </xdr:twoCellAnchor>
  <xdr:twoCellAnchor editAs="oneCell">
    <xdr:from>
      <xdr:col>3</xdr:col>
      <xdr:colOff>419100</xdr:colOff>
      <xdr:row>51</xdr:row>
      <xdr:rowOff>0</xdr:rowOff>
    </xdr:from>
    <xdr:to>
      <xdr:col>3</xdr:col>
      <xdr:colOff>469900</xdr:colOff>
      <xdr:row>52</xdr:row>
      <xdr:rowOff>6350</xdr:rowOff>
    </xdr:to>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6242050" y="9683750"/>
          <a:ext cx="508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419100</xdr:colOff>
      <xdr:row>51</xdr:row>
      <xdr:rowOff>0</xdr:rowOff>
    </xdr:from>
    <xdr:to>
      <xdr:col>3</xdr:col>
      <xdr:colOff>469900</xdr:colOff>
      <xdr:row>52</xdr:row>
      <xdr:rowOff>6350</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6242050" y="9683750"/>
          <a:ext cx="508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419100</xdr:colOff>
      <xdr:row>51</xdr:row>
      <xdr:rowOff>0</xdr:rowOff>
    </xdr:from>
    <xdr:to>
      <xdr:col>2</xdr:col>
      <xdr:colOff>469900</xdr:colOff>
      <xdr:row>52</xdr:row>
      <xdr:rowOff>6350</xdr:rowOff>
    </xdr:to>
    <xdr:sp macro="" textlink="">
      <xdr:nvSpPr>
        <xdr:cNvPr id="5" name="Text Box 3">
          <a:extLst>
            <a:ext uri="{FF2B5EF4-FFF2-40B4-BE49-F238E27FC236}">
              <a16:creationId xmlns:a16="http://schemas.microsoft.com/office/drawing/2014/main" id="{00000000-0008-0000-0000-000005000000}"/>
            </a:ext>
          </a:extLst>
        </xdr:cNvPr>
        <xdr:cNvSpPr txBox="1">
          <a:spLocks noChangeArrowheads="1"/>
        </xdr:cNvSpPr>
      </xdr:nvSpPr>
      <xdr:spPr bwMode="auto">
        <a:xfrm>
          <a:off x="4864100" y="9683750"/>
          <a:ext cx="508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419100</xdr:colOff>
      <xdr:row>51</xdr:row>
      <xdr:rowOff>0</xdr:rowOff>
    </xdr:from>
    <xdr:to>
      <xdr:col>2</xdr:col>
      <xdr:colOff>469900</xdr:colOff>
      <xdr:row>52</xdr:row>
      <xdr:rowOff>6350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4864100" y="9683750"/>
          <a:ext cx="508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59785-CF51-44E2-B27E-D4C26417A3EE}">
  <sheetPr>
    <pageSetUpPr fitToPage="1"/>
  </sheetPr>
  <dimension ref="A1:E60"/>
  <sheetViews>
    <sheetView tabSelected="1" workbookViewId="0">
      <selection activeCell="H17" sqref="H17"/>
    </sheetView>
  </sheetViews>
  <sheetFormatPr defaultRowHeight="15" x14ac:dyDescent="0.25"/>
  <cols>
    <col min="1" max="1" width="14.5703125" customWidth="1"/>
    <col min="2" max="2" width="27.140625" customWidth="1"/>
    <col min="3" max="3" width="24.85546875" customWidth="1"/>
    <col min="4" max="4" width="18.85546875" customWidth="1"/>
    <col min="5" max="5" width="24.42578125" customWidth="1"/>
  </cols>
  <sheetData>
    <row r="1" spans="1:5" ht="20.25" thickBot="1" x14ac:dyDescent="0.4">
      <c r="A1" s="1" t="s">
        <v>0</v>
      </c>
      <c r="B1" s="117" t="s">
        <v>1</v>
      </c>
      <c r="C1" s="117"/>
      <c r="D1" s="117"/>
      <c r="E1" s="117"/>
    </row>
    <row r="2" spans="1:5" ht="15.75" thickTop="1" x14ac:dyDescent="0.25">
      <c r="A2" s="2"/>
      <c r="E2" s="3"/>
    </row>
    <row r="3" spans="1:5" x14ac:dyDescent="0.25">
      <c r="A3" s="4"/>
      <c r="E3" s="5"/>
    </row>
    <row r="4" spans="1:5" x14ac:dyDescent="0.25">
      <c r="A4" s="4"/>
      <c r="E4" s="5"/>
    </row>
    <row r="5" spans="1:5" x14ac:dyDescent="0.25">
      <c r="A5" s="4"/>
      <c r="E5" s="5"/>
    </row>
    <row r="6" spans="1:5" x14ac:dyDescent="0.25">
      <c r="A6" s="4"/>
      <c r="E6" s="5"/>
    </row>
    <row r="7" spans="1:5" ht="12" customHeight="1" x14ac:dyDescent="0.25">
      <c r="A7" s="4"/>
      <c r="E7" s="5"/>
    </row>
    <row r="8" spans="1:5" ht="15.75" thickBot="1" x14ac:dyDescent="0.3">
      <c r="A8" s="4"/>
      <c r="E8" s="5"/>
    </row>
    <row r="9" spans="1:5" ht="15.75" thickBot="1" x14ac:dyDescent="0.3">
      <c r="A9" s="118" t="s">
        <v>2</v>
      </c>
      <c r="B9" s="119"/>
      <c r="C9" s="6" t="s">
        <v>3</v>
      </c>
      <c r="D9" s="119" t="s">
        <v>4</v>
      </c>
      <c r="E9" s="120"/>
    </row>
    <row r="10" spans="1:5" ht="15.75" thickBot="1" x14ac:dyDescent="0.3">
      <c r="A10" s="49"/>
      <c r="B10" s="50"/>
      <c r="C10" s="50"/>
      <c r="D10" s="50"/>
      <c r="E10" s="51"/>
    </row>
    <row r="11" spans="1:5" x14ac:dyDescent="0.25">
      <c r="A11" s="121" t="s">
        <v>5</v>
      </c>
      <c r="B11" s="122"/>
      <c r="C11" s="122"/>
      <c r="D11" s="122"/>
      <c r="E11" s="123"/>
    </row>
    <row r="12" spans="1:5" x14ac:dyDescent="0.25">
      <c r="A12" s="124" t="s">
        <v>6</v>
      </c>
      <c r="B12" s="125"/>
      <c r="C12" s="7" t="s">
        <v>7</v>
      </c>
      <c r="D12" s="7" t="s">
        <v>8</v>
      </c>
      <c r="E12" s="8" t="s">
        <v>9</v>
      </c>
    </row>
    <row r="13" spans="1:5" x14ac:dyDescent="0.25">
      <c r="A13" s="89"/>
      <c r="B13" s="90"/>
      <c r="C13" s="9" t="s">
        <v>76</v>
      </c>
      <c r="D13" s="9" t="s">
        <v>77</v>
      </c>
      <c r="E13" s="10" t="s">
        <v>78</v>
      </c>
    </row>
    <row r="14" spans="1:5" ht="23.45" customHeight="1" x14ac:dyDescent="0.25">
      <c r="A14" s="126" t="s">
        <v>10</v>
      </c>
      <c r="B14" s="127"/>
      <c r="C14" s="38">
        <v>656331</v>
      </c>
      <c r="D14" s="38">
        <v>527219</v>
      </c>
      <c r="E14" s="38">
        <v>705262</v>
      </c>
    </row>
    <row r="15" spans="1:5" ht="29.45" customHeight="1" x14ac:dyDescent="0.25">
      <c r="A15" s="106" t="s">
        <v>11</v>
      </c>
      <c r="B15" s="107"/>
      <c r="C15" s="38">
        <v>638959</v>
      </c>
      <c r="D15" s="38">
        <v>704732</v>
      </c>
      <c r="E15" s="38">
        <v>728654</v>
      </c>
    </row>
    <row r="16" spans="1:5" ht="31.5" customHeight="1" x14ac:dyDescent="0.25">
      <c r="A16" s="106" t="s">
        <v>12</v>
      </c>
      <c r="B16" s="107"/>
      <c r="C16" s="38">
        <v>203264</v>
      </c>
      <c r="D16" s="38">
        <v>3896613</v>
      </c>
      <c r="E16" s="38">
        <v>4123070</v>
      </c>
    </row>
    <row r="17" spans="1:5" ht="29.1" customHeight="1" x14ac:dyDescent="0.25">
      <c r="A17" s="106" t="s">
        <v>13</v>
      </c>
      <c r="B17" s="107"/>
      <c r="C17" s="38">
        <v>0</v>
      </c>
      <c r="D17" s="38">
        <v>0</v>
      </c>
      <c r="E17" s="38">
        <v>0</v>
      </c>
    </row>
    <row r="18" spans="1:5" ht="27" customHeight="1" x14ac:dyDescent="0.25">
      <c r="A18" s="115" t="s">
        <v>14</v>
      </c>
      <c r="B18" s="116"/>
      <c r="C18" s="38">
        <v>214672</v>
      </c>
      <c r="D18" s="38">
        <v>271266</v>
      </c>
      <c r="E18" s="38">
        <v>556636</v>
      </c>
    </row>
    <row r="19" spans="1:5" ht="26.1" customHeight="1" x14ac:dyDescent="0.25">
      <c r="A19" s="106" t="s">
        <v>15</v>
      </c>
      <c r="B19" s="107"/>
      <c r="C19" s="38">
        <v>7161</v>
      </c>
      <c r="D19" s="38">
        <v>23279</v>
      </c>
      <c r="E19" s="38">
        <v>25312</v>
      </c>
    </row>
    <row r="20" spans="1:5" ht="15.75" thickBot="1" x14ac:dyDescent="0.3">
      <c r="A20" s="108" t="s">
        <v>16</v>
      </c>
      <c r="B20" s="109"/>
      <c r="C20" s="39">
        <v>141721</v>
      </c>
      <c r="D20" s="39">
        <v>143375</v>
      </c>
      <c r="E20" s="39">
        <v>160316</v>
      </c>
    </row>
    <row r="21" spans="1:5" ht="16.5" thickTop="1" thickBot="1" x14ac:dyDescent="0.3">
      <c r="A21" s="110" t="s">
        <v>17</v>
      </c>
      <c r="B21" s="111"/>
      <c r="C21" s="11">
        <f>SUM(C14:C20)</f>
        <v>1862108</v>
      </c>
      <c r="D21" s="11">
        <f>SUM(D14:D20)</f>
        <v>5566484</v>
      </c>
      <c r="E21" s="11">
        <f>SUM(E14:E20)</f>
        <v>6299250</v>
      </c>
    </row>
    <row r="22" spans="1:5" ht="15.75" thickBot="1" x14ac:dyDescent="0.3">
      <c r="A22" s="112"/>
      <c r="B22" s="113"/>
      <c r="C22" s="113"/>
      <c r="D22" s="113"/>
      <c r="E22" s="114"/>
    </row>
    <row r="23" spans="1:5" x14ac:dyDescent="0.25">
      <c r="A23" s="52" t="s">
        <v>18</v>
      </c>
      <c r="B23" s="53"/>
      <c r="C23" s="53"/>
      <c r="D23" s="53"/>
      <c r="E23" s="54"/>
    </row>
    <row r="24" spans="1:5" x14ac:dyDescent="0.25">
      <c r="A24" s="104" t="s">
        <v>19</v>
      </c>
      <c r="B24" s="105"/>
      <c r="C24" s="12">
        <v>404785</v>
      </c>
      <c r="D24" s="12">
        <v>585125</v>
      </c>
      <c r="E24" s="12">
        <v>640287</v>
      </c>
    </row>
    <row r="25" spans="1:5" x14ac:dyDescent="0.25">
      <c r="A25" s="104" t="s">
        <v>20</v>
      </c>
      <c r="B25" s="105"/>
      <c r="C25" s="13">
        <v>283789</v>
      </c>
      <c r="D25" s="13">
        <v>336306</v>
      </c>
      <c r="E25" s="13">
        <v>364428</v>
      </c>
    </row>
    <row r="26" spans="1:5" x14ac:dyDescent="0.25">
      <c r="A26" s="104" t="s">
        <v>21</v>
      </c>
      <c r="B26" s="105"/>
      <c r="C26" s="13">
        <v>13676</v>
      </c>
      <c r="D26" s="13">
        <v>66000</v>
      </c>
      <c r="E26" s="13">
        <v>89000</v>
      </c>
    </row>
    <row r="27" spans="1:5" x14ac:dyDescent="0.25">
      <c r="A27" s="104" t="s">
        <v>22</v>
      </c>
      <c r="B27" s="105"/>
      <c r="C27" s="13">
        <v>230458</v>
      </c>
      <c r="D27" s="13">
        <v>3934459</v>
      </c>
      <c r="E27" s="13">
        <v>4183171</v>
      </c>
    </row>
    <row r="28" spans="1:5" x14ac:dyDescent="0.25">
      <c r="A28" s="104" t="s">
        <v>23</v>
      </c>
      <c r="B28" s="105"/>
      <c r="C28" s="13">
        <v>89427</v>
      </c>
      <c r="D28" s="13">
        <v>91840</v>
      </c>
      <c r="E28" s="13">
        <v>219840</v>
      </c>
    </row>
    <row r="29" spans="1:5" x14ac:dyDescent="0.25">
      <c r="A29" s="104" t="s">
        <v>24</v>
      </c>
      <c r="B29" s="105"/>
      <c r="C29" s="13">
        <v>0</v>
      </c>
      <c r="D29" s="13">
        <v>6000</v>
      </c>
      <c r="E29" s="13">
        <v>6000</v>
      </c>
    </row>
    <row r="30" spans="1:5" x14ac:dyDescent="0.25">
      <c r="A30" s="104" t="s">
        <v>25</v>
      </c>
      <c r="B30" s="105"/>
      <c r="C30" s="13">
        <v>0</v>
      </c>
      <c r="D30" s="13">
        <v>0</v>
      </c>
      <c r="E30" s="13">
        <v>0</v>
      </c>
    </row>
    <row r="31" spans="1:5" ht="15.75" thickBot="1" x14ac:dyDescent="0.3">
      <c r="A31" s="91" t="s">
        <v>26</v>
      </c>
      <c r="B31" s="92"/>
      <c r="C31" s="14">
        <v>839973</v>
      </c>
      <c r="D31" s="14">
        <v>546754</v>
      </c>
      <c r="E31" s="14">
        <v>796524</v>
      </c>
    </row>
    <row r="32" spans="1:5" ht="16.5" thickTop="1" thickBot="1" x14ac:dyDescent="0.3">
      <c r="A32" s="93" t="s">
        <v>27</v>
      </c>
      <c r="B32" s="94"/>
      <c r="C32" s="15">
        <f>SUM(C24:C31)</f>
        <v>1862108</v>
      </c>
      <c r="D32" s="15">
        <f>SUM(D24:D31)</f>
        <v>5566484</v>
      </c>
      <c r="E32" s="15">
        <f>SUM(E24:E31)</f>
        <v>6299250</v>
      </c>
    </row>
    <row r="33" spans="1:5" ht="15.75" thickBot="1" x14ac:dyDescent="0.3">
      <c r="A33" s="49"/>
      <c r="B33" s="50"/>
      <c r="C33" s="50"/>
      <c r="D33" s="50"/>
      <c r="E33" s="51"/>
    </row>
    <row r="34" spans="1:5" x14ac:dyDescent="0.25">
      <c r="A34" s="52" t="s">
        <v>28</v>
      </c>
      <c r="B34" s="53"/>
      <c r="C34" s="53"/>
      <c r="D34" s="53"/>
      <c r="E34" s="54"/>
    </row>
    <row r="35" spans="1:5" x14ac:dyDescent="0.25">
      <c r="A35" s="95" t="s">
        <v>29</v>
      </c>
      <c r="B35" s="96"/>
      <c r="C35" s="16"/>
      <c r="D35" s="17"/>
      <c r="E35" s="18"/>
    </row>
    <row r="36" spans="1:5" ht="15.75" thickBot="1" x14ac:dyDescent="0.3">
      <c r="A36" s="97" t="s">
        <v>30</v>
      </c>
      <c r="B36" s="98"/>
      <c r="C36" s="19"/>
      <c r="D36" s="20"/>
      <c r="E36" s="21"/>
    </row>
    <row r="37" spans="1:5" x14ac:dyDescent="0.25">
      <c r="A37" s="99" t="s">
        <v>31</v>
      </c>
      <c r="B37" s="100"/>
      <c r="C37" s="13">
        <v>597395</v>
      </c>
      <c r="D37" s="13">
        <v>744403</v>
      </c>
      <c r="E37" s="13">
        <v>789600</v>
      </c>
    </row>
    <row r="38" spans="1:5" x14ac:dyDescent="0.25">
      <c r="A38" s="101" t="s">
        <v>32</v>
      </c>
      <c r="B38" s="102"/>
      <c r="C38" s="22">
        <v>2.1</v>
      </c>
      <c r="D38" s="22">
        <v>3.7</v>
      </c>
      <c r="E38" s="22">
        <v>3.7</v>
      </c>
    </row>
    <row r="39" spans="1:5" x14ac:dyDescent="0.25">
      <c r="A39" s="64" t="s">
        <v>33</v>
      </c>
      <c r="B39" s="103"/>
      <c r="C39" s="13">
        <v>91985</v>
      </c>
      <c r="D39" s="13">
        <v>3889803</v>
      </c>
      <c r="E39" s="13">
        <v>4271041</v>
      </c>
    </row>
    <row r="40" spans="1:5" x14ac:dyDescent="0.25">
      <c r="A40" s="66" t="s">
        <v>34</v>
      </c>
      <c r="B40" s="67"/>
      <c r="C40" s="22">
        <v>0.7</v>
      </c>
      <c r="D40" s="22">
        <v>0.5</v>
      </c>
      <c r="E40" s="22">
        <v>0.5</v>
      </c>
    </row>
    <row r="41" spans="1:5" x14ac:dyDescent="0.25">
      <c r="A41" s="64" t="s">
        <v>35</v>
      </c>
      <c r="B41" s="103"/>
      <c r="C41" s="13">
        <v>928250</v>
      </c>
      <c r="D41" s="13">
        <v>661838</v>
      </c>
      <c r="E41" s="13">
        <v>953024</v>
      </c>
    </row>
    <row r="42" spans="1:5" x14ac:dyDescent="0.25">
      <c r="A42" s="66" t="s">
        <v>34</v>
      </c>
      <c r="B42" s="67"/>
      <c r="C42" s="23">
        <v>2.1</v>
      </c>
      <c r="D42" s="23">
        <v>1.35</v>
      </c>
      <c r="E42" s="23">
        <v>1.35</v>
      </c>
    </row>
    <row r="43" spans="1:5" x14ac:dyDescent="0.25">
      <c r="A43" s="64" t="s">
        <v>36</v>
      </c>
      <c r="B43" s="65"/>
      <c r="C43" s="24">
        <v>244478</v>
      </c>
      <c r="D43" s="24">
        <v>270440</v>
      </c>
      <c r="E43" s="24">
        <v>285585</v>
      </c>
    </row>
    <row r="44" spans="1:5" ht="15.75" thickBot="1" x14ac:dyDescent="0.3">
      <c r="A44" s="66" t="s">
        <v>34</v>
      </c>
      <c r="B44" s="67"/>
      <c r="C44" s="25">
        <v>2.1</v>
      </c>
      <c r="D44" s="25">
        <v>1.35</v>
      </c>
      <c r="E44" s="25">
        <v>1.35</v>
      </c>
    </row>
    <row r="45" spans="1:5" ht="15.75" thickTop="1" x14ac:dyDescent="0.25">
      <c r="A45" s="68" t="s">
        <v>37</v>
      </c>
      <c r="B45" s="69"/>
      <c r="C45" s="26">
        <f>C37+C39+C41+C43</f>
        <v>1862108</v>
      </c>
      <c r="D45" s="26">
        <f>D37+D39+D41+D43</f>
        <v>5566484</v>
      </c>
      <c r="E45" s="26">
        <f>E37+E39+E41+E43</f>
        <v>6299250</v>
      </c>
    </row>
    <row r="46" spans="1:5" ht="15.75" thickBot="1" x14ac:dyDescent="0.3">
      <c r="A46" s="70" t="s">
        <v>38</v>
      </c>
      <c r="B46" s="71"/>
      <c r="C46" s="15">
        <v>7</v>
      </c>
      <c r="D46" s="15">
        <v>7</v>
      </c>
      <c r="E46" s="15">
        <v>7</v>
      </c>
    </row>
    <row r="47" spans="1:5" ht="15.75" thickBot="1" x14ac:dyDescent="0.3">
      <c r="A47" s="72" t="s">
        <v>39</v>
      </c>
      <c r="B47" s="73"/>
      <c r="C47" s="73"/>
      <c r="D47" s="73"/>
      <c r="E47" s="74"/>
    </row>
    <row r="48" spans="1:5" x14ac:dyDescent="0.25">
      <c r="A48" s="75" t="s">
        <v>80</v>
      </c>
      <c r="B48" s="76"/>
      <c r="C48" s="76"/>
      <c r="D48" s="76"/>
      <c r="E48" s="77"/>
    </row>
    <row r="49" spans="1:5" x14ac:dyDescent="0.25">
      <c r="A49" s="78" t="s">
        <v>79</v>
      </c>
      <c r="B49" s="79"/>
      <c r="C49" s="79"/>
      <c r="D49" s="79"/>
      <c r="E49" s="80"/>
    </row>
    <row r="50" spans="1:5" ht="15.75" thickBot="1" x14ac:dyDescent="0.3">
      <c r="A50" s="81" t="s">
        <v>74</v>
      </c>
      <c r="B50" s="82"/>
      <c r="C50" s="82"/>
      <c r="D50" s="82"/>
      <c r="E50" s="83"/>
    </row>
    <row r="51" spans="1:5" ht="15.75" thickBot="1" x14ac:dyDescent="0.3">
      <c r="A51" s="84" t="s">
        <v>40</v>
      </c>
      <c r="B51" s="85"/>
      <c r="C51" s="85"/>
      <c r="D51" s="85"/>
      <c r="E51" s="86"/>
    </row>
    <row r="52" spans="1:5" x14ac:dyDescent="0.25">
      <c r="A52" s="87"/>
      <c r="B52" s="88"/>
      <c r="C52" s="27" t="s">
        <v>41</v>
      </c>
      <c r="D52" s="28" t="s">
        <v>41</v>
      </c>
      <c r="E52" s="29" t="s">
        <v>42</v>
      </c>
    </row>
    <row r="53" spans="1:5" x14ac:dyDescent="0.25">
      <c r="A53" s="89"/>
      <c r="B53" s="90"/>
      <c r="C53" s="30" t="s">
        <v>76</v>
      </c>
      <c r="D53" s="31" t="s">
        <v>82</v>
      </c>
      <c r="E53" s="31" t="s">
        <v>81</v>
      </c>
    </row>
    <row r="54" spans="1:5" ht="15.75" thickBot="1" x14ac:dyDescent="0.3">
      <c r="A54" s="62" t="s">
        <v>52</v>
      </c>
      <c r="B54" s="63"/>
      <c r="C54" s="32" t="s">
        <v>43</v>
      </c>
      <c r="D54" s="32" t="s">
        <v>43</v>
      </c>
      <c r="E54" s="33" t="s">
        <v>43</v>
      </c>
    </row>
    <row r="55" spans="1:5" ht="15.75" thickBot="1" x14ac:dyDescent="0.3">
      <c r="A55" s="49"/>
      <c r="B55" s="50"/>
      <c r="C55" s="50"/>
      <c r="D55" s="50"/>
      <c r="E55" s="51"/>
    </row>
    <row r="56" spans="1:5" x14ac:dyDescent="0.25">
      <c r="A56" s="52" t="s">
        <v>44</v>
      </c>
      <c r="B56" s="53"/>
      <c r="C56" s="53"/>
      <c r="D56" s="53"/>
      <c r="E56" s="54"/>
    </row>
    <row r="57" spans="1:5" x14ac:dyDescent="0.25">
      <c r="A57" s="34" t="s">
        <v>45</v>
      </c>
      <c r="B57" s="55" t="s">
        <v>46</v>
      </c>
      <c r="C57" s="56"/>
      <c r="D57" s="55" t="s">
        <v>47</v>
      </c>
      <c r="E57" s="57"/>
    </row>
    <row r="58" spans="1:5" x14ac:dyDescent="0.25">
      <c r="A58" s="35"/>
      <c r="B58" s="58" t="s">
        <v>48</v>
      </c>
      <c r="C58" s="59"/>
      <c r="D58" s="60" t="s">
        <v>49</v>
      </c>
      <c r="E58" s="61"/>
    </row>
    <row r="59" spans="1:5" x14ac:dyDescent="0.25">
      <c r="A59" s="36" t="s">
        <v>50</v>
      </c>
      <c r="B59" s="42">
        <v>2195774.1800000002</v>
      </c>
      <c r="C59" s="43"/>
      <c r="D59" s="44">
        <v>0</v>
      </c>
      <c r="E59" s="45"/>
    </row>
    <row r="60" spans="1:5" ht="15.75" thickBot="1" x14ac:dyDescent="0.3">
      <c r="A60" s="37" t="s">
        <v>51</v>
      </c>
      <c r="B60" s="46">
        <f>SUM(B59)</f>
        <v>2195774.1800000002</v>
      </c>
      <c r="C60" s="47"/>
      <c r="D60" s="46">
        <v>0</v>
      </c>
      <c r="E60" s="48"/>
    </row>
  </sheetData>
  <mergeCells count="58">
    <mergeCell ref="A18:B18"/>
    <mergeCell ref="B1:E1"/>
    <mergeCell ref="A9:B9"/>
    <mergeCell ref="D9:E9"/>
    <mergeCell ref="A10:E10"/>
    <mergeCell ref="A11:E11"/>
    <mergeCell ref="A12:B12"/>
    <mergeCell ref="A13:B13"/>
    <mergeCell ref="A14:B14"/>
    <mergeCell ref="A15:B15"/>
    <mergeCell ref="A16:B16"/>
    <mergeCell ref="A17:B17"/>
    <mergeCell ref="A30:B30"/>
    <mergeCell ref="A19:B19"/>
    <mergeCell ref="A20:B20"/>
    <mergeCell ref="A21:B21"/>
    <mergeCell ref="A22:E22"/>
    <mergeCell ref="A23:E23"/>
    <mergeCell ref="A24:B24"/>
    <mergeCell ref="A25:B25"/>
    <mergeCell ref="A26:B26"/>
    <mergeCell ref="A27:B27"/>
    <mergeCell ref="A28:B28"/>
    <mergeCell ref="A29:B29"/>
    <mergeCell ref="A42:B42"/>
    <mergeCell ref="A31:B31"/>
    <mergeCell ref="A32:B32"/>
    <mergeCell ref="A33:E33"/>
    <mergeCell ref="A34:E34"/>
    <mergeCell ref="A35:B35"/>
    <mergeCell ref="A36:B36"/>
    <mergeCell ref="A37:B37"/>
    <mergeCell ref="A38:B38"/>
    <mergeCell ref="A39:B39"/>
    <mergeCell ref="A40:B40"/>
    <mergeCell ref="A41:B41"/>
    <mergeCell ref="A54:B54"/>
    <mergeCell ref="A43:B43"/>
    <mergeCell ref="A44:B44"/>
    <mergeCell ref="A45:B45"/>
    <mergeCell ref="A46:B46"/>
    <mergeCell ref="A47:E47"/>
    <mergeCell ref="A48:E48"/>
    <mergeCell ref="A49:E49"/>
    <mergeCell ref="A50:E50"/>
    <mergeCell ref="A51:E51"/>
    <mergeCell ref="A52:B52"/>
    <mergeCell ref="A53:B53"/>
    <mergeCell ref="B59:C59"/>
    <mergeCell ref="D59:E59"/>
    <mergeCell ref="B60:C60"/>
    <mergeCell ref="D60:E60"/>
    <mergeCell ref="A55:E55"/>
    <mergeCell ref="A56:E56"/>
    <mergeCell ref="B57:C57"/>
    <mergeCell ref="D57:E57"/>
    <mergeCell ref="B58:C58"/>
    <mergeCell ref="D58:E58"/>
  </mergeCells>
  <pageMargins left="0.7" right="0.7" top="0.75" bottom="0.75" header="0.3" footer="0.3"/>
  <pageSetup scale="71"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F478E-CE8A-4994-B4C5-510CA74E08A0}">
  <sheetPr>
    <pageSetUpPr fitToPage="1"/>
  </sheetPr>
  <dimension ref="A1:E60"/>
  <sheetViews>
    <sheetView workbookViewId="0">
      <selection activeCell="E14" sqref="E14"/>
    </sheetView>
  </sheetViews>
  <sheetFormatPr defaultRowHeight="15" x14ac:dyDescent="0.25"/>
  <cols>
    <col min="1" max="1" width="14.5703125" customWidth="1"/>
    <col min="2" max="2" width="27.140625" customWidth="1"/>
    <col min="3" max="3" width="24.85546875" customWidth="1"/>
    <col min="4" max="4" width="18.85546875" customWidth="1"/>
    <col min="5" max="5" width="24.42578125" customWidth="1"/>
  </cols>
  <sheetData>
    <row r="1" spans="1:5" ht="20.25" thickBot="1" x14ac:dyDescent="0.4">
      <c r="A1" s="1" t="s">
        <v>0</v>
      </c>
      <c r="B1" s="117" t="s">
        <v>1</v>
      </c>
      <c r="C1" s="117"/>
      <c r="D1" s="117"/>
      <c r="E1" s="117"/>
    </row>
    <row r="2" spans="1:5" ht="15.75" thickTop="1" x14ac:dyDescent="0.25">
      <c r="A2" s="2"/>
      <c r="E2" s="3"/>
    </row>
    <row r="3" spans="1:5" x14ac:dyDescent="0.25">
      <c r="A3" s="4"/>
      <c r="E3" s="5"/>
    </row>
    <row r="4" spans="1:5" x14ac:dyDescent="0.25">
      <c r="A4" s="4"/>
      <c r="E4" s="5"/>
    </row>
    <row r="5" spans="1:5" x14ac:dyDescent="0.25">
      <c r="A5" s="4"/>
      <c r="E5" s="5"/>
    </row>
    <row r="6" spans="1:5" x14ac:dyDescent="0.25">
      <c r="A6" s="4"/>
      <c r="E6" s="5"/>
    </row>
    <row r="7" spans="1:5" ht="12" customHeight="1" x14ac:dyDescent="0.25">
      <c r="A7" s="4"/>
      <c r="E7" s="5"/>
    </row>
    <row r="8" spans="1:5" ht="15.75" thickBot="1" x14ac:dyDescent="0.3">
      <c r="A8" s="4"/>
      <c r="E8" s="5"/>
    </row>
    <row r="9" spans="1:5" ht="15.75" thickBot="1" x14ac:dyDescent="0.3">
      <c r="A9" s="118" t="s">
        <v>2</v>
      </c>
      <c r="B9" s="119"/>
      <c r="C9" s="6" t="s">
        <v>3</v>
      </c>
      <c r="D9" s="119" t="s">
        <v>4</v>
      </c>
      <c r="E9" s="120"/>
    </row>
    <row r="10" spans="1:5" ht="15.75" thickBot="1" x14ac:dyDescent="0.3">
      <c r="A10" s="49"/>
      <c r="B10" s="50"/>
      <c r="C10" s="50"/>
      <c r="D10" s="50"/>
      <c r="E10" s="51"/>
    </row>
    <row r="11" spans="1:5" x14ac:dyDescent="0.25">
      <c r="A11" s="121" t="s">
        <v>5</v>
      </c>
      <c r="B11" s="122"/>
      <c r="C11" s="122"/>
      <c r="D11" s="122"/>
      <c r="E11" s="123"/>
    </row>
    <row r="12" spans="1:5" x14ac:dyDescent="0.25">
      <c r="A12" s="124" t="s">
        <v>6</v>
      </c>
      <c r="B12" s="125"/>
      <c r="C12" s="7" t="s">
        <v>7</v>
      </c>
      <c r="D12" s="7" t="s">
        <v>8</v>
      </c>
      <c r="E12" s="8" t="s">
        <v>9</v>
      </c>
    </row>
    <row r="13" spans="1:5" x14ac:dyDescent="0.25">
      <c r="A13" s="89"/>
      <c r="B13" s="90"/>
      <c r="C13" s="9" t="s">
        <v>70</v>
      </c>
      <c r="D13" s="9" t="s">
        <v>71</v>
      </c>
      <c r="E13" s="10" t="s">
        <v>72</v>
      </c>
    </row>
    <row r="14" spans="1:5" ht="23.45" customHeight="1" x14ac:dyDescent="0.25">
      <c r="A14" s="126" t="s">
        <v>10</v>
      </c>
      <c r="B14" s="127"/>
      <c r="C14" s="38">
        <v>708006</v>
      </c>
      <c r="D14" s="38">
        <v>595761</v>
      </c>
      <c r="E14" s="38">
        <v>527219</v>
      </c>
    </row>
    <row r="15" spans="1:5" ht="29.45" customHeight="1" x14ac:dyDescent="0.25">
      <c r="A15" s="106" t="s">
        <v>11</v>
      </c>
      <c r="B15" s="107"/>
      <c r="C15" s="38">
        <v>631399</v>
      </c>
      <c r="D15" s="38">
        <v>683982</v>
      </c>
      <c r="E15" s="38">
        <v>679382</v>
      </c>
    </row>
    <row r="16" spans="1:5" ht="31.5" customHeight="1" x14ac:dyDescent="0.25">
      <c r="A16" s="106" t="s">
        <v>12</v>
      </c>
      <c r="B16" s="107"/>
      <c r="C16" s="38">
        <v>452981</v>
      </c>
      <c r="D16" s="38">
        <v>4357443</v>
      </c>
      <c r="E16" s="38">
        <v>3896613</v>
      </c>
    </row>
    <row r="17" spans="1:5" ht="29.1" customHeight="1" x14ac:dyDescent="0.25">
      <c r="A17" s="106" t="s">
        <v>13</v>
      </c>
      <c r="B17" s="107"/>
      <c r="C17" s="38">
        <v>0</v>
      </c>
      <c r="D17" s="38">
        <v>0</v>
      </c>
      <c r="E17" s="38">
        <v>0</v>
      </c>
    </row>
    <row r="18" spans="1:5" ht="27" customHeight="1" x14ac:dyDescent="0.25">
      <c r="A18" s="115" t="s">
        <v>14</v>
      </c>
      <c r="B18" s="116"/>
      <c r="C18" s="38">
        <v>482268</v>
      </c>
      <c r="D18" s="38">
        <v>276685</v>
      </c>
      <c r="E18" s="38">
        <v>271266</v>
      </c>
    </row>
    <row r="19" spans="1:5" ht="26.1" customHeight="1" x14ac:dyDescent="0.25">
      <c r="A19" s="106" t="s">
        <v>15</v>
      </c>
      <c r="B19" s="107"/>
      <c r="C19" s="38">
        <v>12973</v>
      </c>
      <c r="D19" s="38">
        <v>17088</v>
      </c>
      <c r="E19" s="38">
        <v>23279</v>
      </c>
    </row>
    <row r="20" spans="1:5" ht="15.75" thickBot="1" x14ac:dyDescent="0.3">
      <c r="A20" s="108" t="s">
        <v>16</v>
      </c>
      <c r="B20" s="109"/>
      <c r="C20" s="39">
        <v>133357</v>
      </c>
      <c r="D20" s="39">
        <v>141721</v>
      </c>
      <c r="E20" s="39">
        <v>143375</v>
      </c>
    </row>
    <row r="21" spans="1:5" ht="16.5" thickTop="1" thickBot="1" x14ac:dyDescent="0.3">
      <c r="A21" s="110" t="s">
        <v>17</v>
      </c>
      <c r="B21" s="111"/>
      <c r="C21" s="11">
        <f>SUM(C14:C20)</f>
        <v>2420984</v>
      </c>
      <c r="D21" s="11">
        <f>SUM(D14:D20)</f>
        <v>6072680</v>
      </c>
      <c r="E21" s="11">
        <f>SUM(E14:E20)</f>
        <v>5541134</v>
      </c>
    </row>
    <row r="22" spans="1:5" ht="15.75" thickBot="1" x14ac:dyDescent="0.3">
      <c r="A22" s="112"/>
      <c r="B22" s="113"/>
      <c r="C22" s="113"/>
      <c r="D22" s="113"/>
      <c r="E22" s="114"/>
    </row>
    <row r="23" spans="1:5" x14ac:dyDescent="0.25">
      <c r="A23" s="52" t="s">
        <v>18</v>
      </c>
      <c r="B23" s="53"/>
      <c r="C23" s="53"/>
      <c r="D23" s="53"/>
      <c r="E23" s="54"/>
    </row>
    <row r="24" spans="1:5" x14ac:dyDescent="0.25">
      <c r="A24" s="104" t="s">
        <v>19</v>
      </c>
      <c r="B24" s="105"/>
      <c r="C24" s="12">
        <v>358640</v>
      </c>
      <c r="D24" s="12">
        <v>494507</v>
      </c>
      <c r="E24" s="12">
        <v>585125</v>
      </c>
    </row>
    <row r="25" spans="1:5" x14ac:dyDescent="0.25">
      <c r="A25" s="104" t="s">
        <v>20</v>
      </c>
      <c r="B25" s="105"/>
      <c r="C25" s="13">
        <v>260550</v>
      </c>
      <c r="D25" s="13">
        <v>306325</v>
      </c>
      <c r="E25" s="13">
        <v>324655</v>
      </c>
    </row>
    <row r="26" spans="1:5" x14ac:dyDescent="0.25">
      <c r="A26" s="104" t="s">
        <v>21</v>
      </c>
      <c r="B26" s="105"/>
      <c r="C26" s="13">
        <v>4036</v>
      </c>
      <c r="D26" s="13">
        <v>61000</v>
      </c>
      <c r="E26" s="13">
        <v>66000</v>
      </c>
    </row>
    <row r="27" spans="1:5" x14ac:dyDescent="0.25">
      <c r="A27" s="104" t="s">
        <v>22</v>
      </c>
      <c r="B27" s="105"/>
      <c r="C27" s="13">
        <v>626362</v>
      </c>
      <c r="D27" s="13">
        <v>4401701</v>
      </c>
      <c r="E27" s="13">
        <v>3934459</v>
      </c>
    </row>
    <row r="28" spans="1:5" x14ac:dyDescent="0.25">
      <c r="A28" s="104" t="s">
        <v>23</v>
      </c>
      <c r="B28" s="105"/>
      <c r="C28" s="13">
        <v>585302</v>
      </c>
      <c r="D28" s="13">
        <v>95440</v>
      </c>
      <c r="E28" s="13">
        <v>91840</v>
      </c>
    </row>
    <row r="29" spans="1:5" x14ac:dyDescent="0.25">
      <c r="A29" s="104" t="s">
        <v>24</v>
      </c>
      <c r="B29" s="105"/>
      <c r="C29" s="13">
        <v>5000</v>
      </c>
      <c r="D29" s="13">
        <v>6000</v>
      </c>
      <c r="E29" s="13">
        <v>6000</v>
      </c>
    </row>
    <row r="30" spans="1:5" x14ac:dyDescent="0.25">
      <c r="A30" s="104" t="s">
        <v>25</v>
      </c>
      <c r="B30" s="105"/>
      <c r="C30" s="13">
        <v>0</v>
      </c>
      <c r="D30" s="13">
        <v>0</v>
      </c>
      <c r="E30" s="13">
        <v>0</v>
      </c>
    </row>
    <row r="31" spans="1:5" ht="15.75" thickBot="1" x14ac:dyDescent="0.3">
      <c r="A31" s="91" t="s">
        <v>26</v>
      </c>
      <c r="B31" s="92"/>
      <c r="C31" s="14">
        <v>581094</v>
      </c>
      <c r="D31" s="14">
        <v>707707</v>
      </c>
      <c r="E31" s="14">
        <v>533055</v>
      </c>
    </row>
    <row r="32" spans="1:5" ht="16.5" thickTop="1" thickBot="1" x14ac:dyDescent="0.3">
      <c r="A32" s="93" t="s">
        <v>27</v>
      </c>
      <c r="B32" s="94"/>
      <c r="C32" s="15">
        <f>SUM(C24:C31)</f>
        <v>2420984</v>
      </c>
      <c r="D32" s="15">
        <f>SUM(D24:D31)</f>
        <v>6072680</v>
      </c>
      <c r="E32" s="15">
        <f>SUM(E24:E31)</f>
        <v>5541134</v>
      </c>
    </row>
    <row r="33" spans="1:5" ht="15.75" thickBot="1" x14ac:dyDescent="0.3">
      <c r="A33" s="49"/>
      <c r="B33" s="50"/>
      <c r="C33" s="50"/>
      <c r="D33" s="50"/>
      <c r="E33" s="51"/>
    </row>
    <row r="34" spans="1:5" x14ac:dyDescent="0.25">
      <c r="A34" s="52" t="s">
        <v>28</v>
      </c>
      <c r="B34" s="53"/>
      <c r="C34" s="53"/>
      <c r="D34" s="53"/>
      <c r="E34" s="54"/>
    </row>
    <row r="35" spans="1:5" x14ac:dyDescent="0.25">
      <c r="A35" s="95" t="s">
        <v>29</v>
      </c>
      <c r="B35" s="96"/>
      <c r="C35" s="16"/>
      <c r="D35" s="17"/>
      <c r="E35" s="18"/>
    </row>
    <row r="36" spans="1:5" ht="15.75" thickBot="1" x14ac:dyDescent="0.3">
      <c r="A36" s="97" t="s">
        <v>30</v>
      </c>
      <c r="B36" s="98"/>
      <c r="C36" s="19"/>
      <c r="D36" s="20"/>
      <c r="E36" s="21"/>
    </row>
    <row r="37" spans="1:5" x14ac:dyDescent="0.25">
      <c r="A37" s="99" t="s">
        <v>31</v>
      </c>
      <c r="B37" s="100"/>
      <c r="C37" s="13">
        <v>517650</v>
      </c>
      <c r="D37" s="13">
        <v>631754</v>
      </c>
      <c r="E37" s="13">
        <v>740353</v>
      </c>
    </row>
    <row r="38" spans="1:5" x14ac:dyDescent="0.25">
      <c r="A38" s="101" t="s">
        <v>32</v>
      </c>
      <c r="B38" s="102"/>
      <c r="C38" s="22">
        <v>2.1</v>
      </c>
      <c r="D38" s="22">
        <v>3.7</v>
      </c>
      <c r="E38" s="22">
        <v>3.7</v>
      </c>
    </row>
    <row r="39" spans="1:5" x14ac:dyDescent="0.25">
      <c r="A39" s="64" t="s">
        <v>33</v>
      </c>
      <c r="B39" s="103"/>
      <c r="C39" s="13">
        <v>277010</v>
      </c>
      <c r="D39" s="13">
        <v>3887897</v>
      </c>
      <c r="E39" s="13">
        <v>3889803</v>
      </c>
    </row>
    <row r="40" spans="1:5" x14ac:dyDescent="0.25">
      <c r="A40" s="66" t="s">
        <v>34</v>
      </c>
      <c r="B40" s="67"/>
      <c r="C40" s="22">
        <v>0.7</v>
      </c>
      <c r="D40" s="22">
        <v>0.5</v>
      </c>
      <c r="E40" s="22">
        <v>0.5</v>
      </c>
    </row>
    <row r="41" spans="1:5" x14ac:dyDescent="0.25">
      <c r="A41" s="64" t="s">
        <v>35</v>
      </c>
      <c r="B41" s="103"/>
      <c r="C41" s="13">
        <v>1424690</v>
      </c>
      <c r="D41" s="13">
        <v>1298762</v>
      </c>
      <c r="E41" s="13">
        <v>640538</v>
      </c>
    </row>
    <row r="42" spans="1:5" x14ac:dyDescent="0.25">
      <c r="A42" s="66" t="s">
        <v>34</v>
      </c>
      <c r="B42" s="67"/>
      <c r="C42" s="23">
        <v>2.1</v>
      </c>
      <c r="D42" s="23">
        <v>1.35</v>
      </c>
      <c r="E42" s="23">
        <v>1.35</v>
      </c>
    </row>
    <row r="43" spans="1:5" x14ac:dyDescent="0.25">
      <c r="A43" s="64" t="s">
        <v>36</v>
      </c>
      <c r="B43" s="65"/>
      <c r="C43" s="24">
        <v>201634</v>
      </c>
      <c r="D43" s="24">
        <v>254267</v>
      </c>
      <c r="E43" s="24">
        <v>270440</v>
      </c>
    </row>
    <row r="44" spans="1:5" ht="15.75" thickBot="1" x14ac:dyDescent="0.3">
      <c r="A44" s="66" t="s">
        <v>34</v>
      </c>
      <c r="B44" s="67"/>
      <c r="C44" s="25">
        <v>2.1</v>
      </c>
      <c r="D44" s="25">
        <v>1.35</v>
      </c>
      <c r="E44" s="25">
        <v>1.35</v>
      </c>
    </row>
    <row r="45" spans="1:5" ht="15.75" thickTop="1" x14ac:dyDescent="0.25">
      <c r="A45" s="68" t="s">
        <v>37</v>
      </c>
      <c r="B45" s="69"/>
      <c r="C45" s="26">
        <f>C37+C39+C41+C43</f>
        <v>2420984</v>
      </c>
      <c r="D45" s="26">
        <f>D37+D39+D41+D43</f>
        <v>6072680</v>
      </c>
      <c r="E45" s="26">
        <f>E37+E39+E41+E43</f>
        <v>5541134</v>
      </c>
    </row>
    <row r="46" spans="1:5" ht="15.75" thickBot="1" x14ac:dyDescent="0.3">
      <c r="A46" s="70" t="s">
        <v>38</v>
      </c>
      <c r="B46" s="71"/>
      <c r="C46" s="15">
        <v>7</v>
      </c>
      <c r="D46" s="15">
        <v>7</v>
      </c>
      <c r="E46" s="15">
        <v>7</v>
      </c>
    </row>
    <row r="47" spans="1:5" ht="15.75" thickBot="1" x14ac:dyDescent="0.3">
      <c r="A47" s="72" t="s">
        <v>39</v>
      </c>
      <c r="B47" s="73"/>
      <c r="C47" s="73"/>
      <c r="D47" s="73"/>
      <c r="E47" s="74"/>
    </row>
    <row r="48" spans="1:5" x14ac:dyDescent="0.25">
      <c r="A48" s="75" t="s">
        <v>75</v>
      </c>
      <c r="B48" s="76"/>
      <c r="C48" s="76"/>
      <c r="D48" s="76"/>
      <c r="E48" s="77"/>
    </row>
    <row r="49" spans="1:5" x14ac:dyDescent="0.25">
      <c r="A49" s="78" t="s">
        <v>68</v>
      </c>
      <c r="B49" s="79"/>
      <c r="C49" s="79"/>
      <c r="D49" s="79"/>
      <c r="E49" s="80"/>
    </row>
    <row r="50" spans="1:5" ht="15.75" thickBot="1" x14ac:dyDescent="0.3">
      <c r="A50" s="81" t="s">
        <v>74</v>
      </c>
      <c r="B50" s="82"/>
      <c r="C50" s="82"/>
      <c r="D50" s="82"/>
      <c r="E50" s="83"/>
    </row>
    <row r="51" spans="1:5" ht="15.75" thickBot="1" x14ac:dyDescent="0.3">
      <c r="A51" s="84" t="s">
        <v>40</v>
      </c>
      <c r="B51" s="85"/>
      <c r="C51" s="85"/>
      <c r="D51" s="85"/>
      <c r="E51" s="86"/>
    </row>
    <row r="52" spans="1:5" x14ac:dyDescent="0.25">
      <c r="A52" s="87"/>
      <c r="B52" s="88"/>
      <c r="C52" s="27" t="s">
        <v>41</v>
      </c>
      <c r="D52" s="28" t="s">
        <v>41</v>
      </c>
      <c r="E52" s="29" t="s">
        <v>42</v>
      </c>
    </row>
    <row r="53" spans="1:5" x14ac:dyDescent="0.25">
      <c r="A53" s="89"/>
      <c r="B53" s="90"/>
      <c r="C53" s="30" t="s">
        <v>65</v>
      </c>
      <c r="D53" s="31" t="s">
        <v>66</v>
      </c>
      <c r="E53" s="31" t="s">
        <v>73</v>
      </c>
    </row>
    <row r="54" spans="1:5" ht="15.75" thickBot="1" x14ac:dyDescent="0.3">
      <c r="A54" s="62" t="s">
        <v>52</v>
      </c>
      <c r="B54" s="63"/>
      <c r="C54" s="32" t="s">
        <v>43</v>
      </c>
      <c r="D54" s="32" t="s">
        <v>43</v>
      </c>
      <c r="E54" s="33" t="s">
        <v>43</v>
      </c>
    </row>
    <row r="55" spans="1:5" ht="15.75" thickBot="1" x14ac:dyDescent="0.3">
      <c r="A55" s="49"/>
      <c r="B55" s="50"/>
      <c r="C55" s="50"/>
      <c r="D55" s="50"/>
      <c r="E55" s="51"/>
    </row>
    <row r="56" spans="1:5" x14ac:dyDescent="0.25">
      <c r="A56" s="52" t="s">
        <v>44</v>
      </c>
      <c r="B56" s="53"/>
      <c r="C56" s="53"/>
      <c r="D56" s="53"/>
      <c r="E56" s="54"/>
    </row>
    <row r="57" spans="1:5" x14ac:dyDescent="0.25">
      <c r="A57" s="34" t="s">
        <v>45</v>
      </c>
      <c r="B57" s="55" t="s">
        <v>46</v>
      </c>
      <c r="C57" s="56"/>
      <c r="D57" s="55" t="s">
        <v>47</v>
      </c>
      <c r="E57" s="57"/>
    </row>
    <row r="58" spans="1:5" x14ac:dyDescent="0.25">
      <c r="A58" s="35"/>
      <c r="B58" s="58" t="s">
        <v>48</v>
      </c>
      <c r="C58" s="59"/>
      <c r="D58" s="60" t="s">
        <v>49</v>
      </c>
      <c r="E58" s="61"/>
    </row>
    <row r="59" spans="1:5" x14ac:dyDescent="0.25">
      <c r="A59" s="36" t="s">
        <v>50</v>
      </c>
      <c r="B59" s="42">
        <v>2300220</v>
      </c>
      <c r="C59" s="43"/>
      <c r="D59" s="44">
        <v>0</v>
      </c>
      <c r="E59" s="45"/>
    </row>
    <row r="60" spans="1:5" ht="15.75" thickBot="1" x14ac:dyDescent="0.3">
      <c r="A60" s="37" t="s">
        <v>51</v>
      </c>
      <c r="B60" s="46">
        <f>SUM(B59)</f>
        <v>2300220</v>
      </c>
      <c r="C60" s="47"/>
      <c r="D60" s="46">
        <v>0</v>
      </c>
      <c r="E60" s="48"/>
    </row>
  </sheetData>
  <mergeCells count="58">
    <mergeCell ref="B59:C59"/>
    <mergeCell ref="D59:E59"/>
    <mergeCell ref="B60:C60"/>
    <mergeCell ref="D60:E60"/>
    <mergeCell ref="A55:E55"/>
    <mergeCell ref="A56:E56"/>
    <mergeCell ref="B57:C57"/>
    <mergeCell ref="D57:E57"/>
    <mergeCell ref="B58:C58"/>
    <mergeCell ref="D58:E58"/>
    <mergeCell ref="A54:B54"/>
    <mergeCell ref="A43:B43"/>
    <mergeCell ref="A44:B44"/>
    <mergeCell ref="A45:B45"/>
    <mergeCell ref="A46:B46"/>
    <mergeCell ref="A47:E47"/>
    <mergeCell ref="A48:E48"/>
    <mergeCell ref="A49:E49"/>
    <mergeCell ref="A50:E50"/>
    <mergeCell ref="A51:E51"/>
    <mergeCell ref="A52:B52"/>
    <mergeCell ref="A53:B53"/>
    <mergeCell ref="A42:B42"/>
    <mergeCell ref="A31:B31"/>
    <mergeCell ref="A32:B32"/>
    <mergeCell ref="A33:E33"/>
    <mergeCell ref="A34:E34"/>
    <mergeCell ref="A35:B35"/>
    <mergeCell ref="A36:B36"/>
    <mergeCell ref="A37:B37"/>
    <mergeCell ref="A38:B38"/>
    <mergeCell ref="A39:B39"/>
    <mergeCell ref="A40:B40"/>
    <mergeCell ref="A41:B41"/>
    <mergeCell ref="A30:B30"/>
    <mergeCell ref="A19:B19"/>
    <mergeCell ref="A20:B20"/>
    <mergeCell ref="A21:B21"/>
    <mergeCell ref="A22:E22"/>
    <mergeCell ref="A23:E23"/>
    <mergeCell ref="A24:B24"/>
    <mergeCell ref="A25:B25"/>
    <mergeCell ref="A26:B26"/>
    <mergeCell ref="A27:B27"/>
    <mergeCell ref="A28:B28"/>
    <mergeCell ref="A29:B29"/>
    <mergeCell ref="A18:B18"/>
    <mergeCell ref="B1:E1"/>
    <mergeCell ref="A9:B9"/>
    <mergeCell ref="D9:E9"/>
    <mergeCell ref="A10:E10"/>
    <mergeCell ref="A11:E11"/>
    <mergeCell ref="A12:B12"/>
    <mergeCell ref="A13:B13"/>
    <mergeCell ref="A14:B14"/>
    <mergeCell ref="A15:B15"/>
    <mergeCell ref="A16:B16"/>
    <mergeCell ref="A17:B17"/>
  </mergeCells>
  <pageMargins left="0.7" right="0.7" top="0.75" bottom="0.75" header="0.3" footer="0.3"/>
  <pageSetup scale="71"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9D8AF-EA79-40A7-B926-5652EAC0A039}">
  <sheetPr>
    <pageSetUpPr fitToPage="1"/>
  </sheetPr>
  <dimension ref="A1:E60"/>
  <sheetViews>
    <sheetView topLeftCell="A34" workbookViewId="0">
      <selection activeCell="E42" sqref="E42"/>
    </sheetView>
  </sheetViews>
  <sheetFormatPr defaultRowHeight="15" x14ac:dyDescent="0.25"/>
  <cols>
    <col min="1" max="1" width="14.5703125" customWidth="1"/>
    <col min="2" max="2" width="27.140625" customWidth="1"/>
    <col min="3" max="3" width="24.85546875" customWidth="1"/>
    <col min="4" max="4" width="18.85546875" customWidth="1"/>
    <col min="5" max="5" width="24.42578125" customWidth="1"/>
  </cols>
  <sheetData>
    <row r="1" spans="1:5" ht="20.25" thickBot="1" x14ac:dyDescent="0.4">
      <c r="A1" s="1" t="s">
        <v>0</v>
      </c>
      <c r="B1" s="117" t="s">
        <v>1</v>
      </c>
      <c r="C1" s="117"/>
      <c r="D1" s="117"/>
      <c r="E1" s="117"/>
    </row>
    <row r="2" spans="1:5" ht="15.75" thickTop="1" x14ac:dyDescent="0.25">
      <c r="A2" s="2"/>
      <c r="E2" s="3"/>
    </row>
    <row r="3" spans="1:5" x14ac:dyDescent="0.25">
      <c r="A3" s="4"/>
      <c r="E3" s="5"/>
    </row>
    <row r="4" spans="1:5" x14ac:dyDescent="0.25">
      <c r="A4" s="4"/>
      <c r="E4" s="5"/>
    </row>
    <row r="5" spans="1:5" x14ac:dyDescent="0.25">
      <c r="A5" s="4"/>
      <c r="E5" s="5"/>
    </row>
    <row r="6" spans="1:5" x14ac:dyDescent="0.25">
      <c r="A6" s="4"/>
      <c r="E6" s="5"/>
    </row>
    <row r="7" spans="1:5" ht="12" customHeight="1" x14ac:dyDescent="0.25">
      <c r="A7" s="4"/>
      <c r="E7" s="5"/>
    </row>
    <row r="8" spans="1:5" ht="15.75" thickBot="1" x14ac:dyDescent="0.3">
      <c r="A8" s="4"/>
      <c r="E8" s="5"/>
    </row>
    <row r="9" spans="1:5" ht="15.75" thickBot="1" x14ac:dyDescent="0.3">
      <c r="A9" s="118" t="s">
        <v>2</v>
      </c>
      <c r="B9" s="119"/>
      <c r="C9" s="6" t="s">
        <v>3</v>
      </c>
      <c r="D9" s="119" t="s">
        <v>4</v>
      </c>
      <c r="E9" s="120"/>
    </row>
    <row r="10" spans="1:5" ht="15.75" thickBot="1" x14ac:dyDescent="0.3">
      <c r="A10" s="49"/>
      <c r="B10" s="50"/>
      <c r="C10" s="50"/>
      <c r="D10" s="50"/>
      <c r="E10" s="51"/>
    </row>
    <row r="11" spans="1:5" x14ac:dyDescent="0.25">
      <c r="A11" s="121" t="s">
        <v>5</v>
      </c>
      <c r="B11" s="122"/>
      <c r="C11" s="122"/>
      <c r="D11" s="122"/>
      <c r="E11" s="123"/>
    </row>
    <row r="12" spans="1:5" x14ac:dyDescent="0.25">
      <c r="A12" s="124" t="s">
        <v>6</v>
      </c>
      <c r="B12" s="125"/>
      <c r="C12" s="7" t="s">
        <v>7</v>
      </c>
      <c r="D12" s="7" t="s">
        <v>8</v>
      </c>
      <c r="E12" s="8" t="s">
        <v>9</v>
      </c>
    </row>
    <row r="13" spans="1:5" x14ac:dyDescent="0.25">
      <c r="A13" s="89"/>
      <c r="B13" s="90"/>
      <c r="C13" s="9" t="s">
        <v>62</v>
      </c>
      <c r="D13" s="9" t="s">
        <v>63</v>
      </c>
      <c r="E13" s="10" t="s">
        <v>64</v>
      </c>
    </row>
    <row r="14" spans="1:5" ht="23.45" customHeight="1" x14ac:dyDescent="0.25">
      <c r="A14" s="126" t="s">
        <v>10</v>
      </c>
      <c r="B14" s="127"/>
      <c r="C14" s="38">
        <v>538578</v>
      </c>
      <c r="D14" s="38">
        <v>599878</v>
      </c>
      <c r="E14" s="38">
        <v>595761</v>
      </c>
    </row>
    <row r="15" spans="1:5" ht="29.45" customHeight="1" x14ac:dyDescent="0.25">
      <c r="A15" s="106" t="s">
        <v>11</v>
      </c>
      <c r="B15" s="107"/>
      <c r="C15" s="38">
        <v>623751</v>
      </c>
      <c r="D15" s="38">
        <v>669353</v>
      </c>
      <c r="E15" s="38">
        <v>683982</v>
      </c>
    </row>
    <row r="16" spans="1:5" ht="31.5" customHeight="1" x14ac:dyDescent="0.25">
      <c r="A16" s="106" t="s">
        <v>12</v>
      </c>
      <c r="B16" s="107"/>
      <c r="C16" s="38">
        <v>288187</v>
      </c>
      <c r="D16" s="38">
        <v>2694057</v>
      </c>
      <c r="E16" s="38">
        <v>4357443</v>
      </c>
    </row>
    <row r="17" spans="1:5" ht="29.1" customHeight="1" x14ac:dyDescent="0.25">
      <c r="A17" s="106" t="s">
        <v>13</v>
      </c>
      <c r="B17" s="107"/>
      <c r="C17" s="38">
        <v>0</v>
      </c>
      <c r="D17" s="38">
        <v>0</v>
      </c>
      <c r="E17" s="38">
        <v>0</v>
      </c>
    </row>
    <row r="18" spans="1:5" ht="27" customHeight="1" x14ac:dyDescent="0.25">
      <c r="A18" s="115" t="s">
        <v>14</v>
      </c>
      <c r="B18" s="116"/>
      <c r="C18" s="38">
        <v>290553</v>
      </c>
      <c r="D18" s="38">
        <v>630283</v>
      </c>
      <c r="E18" s="38">
        <v>276685</v>
      </c>
    </row>
    <row r="19" spans="1:5" ht="26.1" customHeight="1" x14ac:dyDescent="0.25">
      <c r="A19" s="106" t="s">
        <v>15</v>
      </c>
      <c r="B19" s="107"/>
      <c r="C19" s="38">
        <v>3974</v>
      </c>
      <c r="D19" s="38">
        <v>16262</v>
      </c>
      <c r="E19" s="38">
        <v>17088</v>
      </c>
    </row>
    <row r="20" spans="1:5" ht="15.75" thickBot="1" x14ac:dyDescent="0.3">
      <c r="A20" s="108" t="s">
        <v>16</v>
      </c>
      <c r="B20" s="109"/>
      <c r="C20" s="39">
        <v>131021</v>
      </c>
      <c r="D20" s="39">
        <v>133357</v>
      </c>
      <c r="E20" s="39">
        <v>141721</v>
      </c>
    </row>
    <row r="21" spans="1:5" ht="16.5" thickTop="1" thickBot="1" x14ac:dyDescent="0.3">
      <c r="A21" s="110" t="s">
        <v>17</v>
      </c>
      <c r="B21" s="111"/>
      <c r="C21" s="11">
        <f>SUM(C14:C20)</f>
        <v>1876064</v>
      </c>
      <c r="D21" s="11">
        <f>SUM(D14:D20)</f>
        <v>4743190</v>
      </c>
      <c r="E21" s="11">
        <f>SUM(E14:E20)</f>
        <v>6072680</v>
      </c>
    </row>
    <row r="22" spans="1:5" ht="15.75" thickBot="1" x14ac:dyDescent="0.3">
      <c r="A22" s="112"/>
      <c r="B22" s="113"/>
      <c r="C22" s="113"/>
      <c r="D22" s="113"/>
      <c r="E22" s="114"/>
    </row>
    <row r="23" spans="1:5" x14ac:dyDescent="0.25">
      <c r="A23" s="52" t="s">
        <v>18</v>
      </c>
      <c r="B23" s="53"/>
      <c r="C23" s="53"/>
      <c r="D23" s="53"/>
      <c r="E23" s="54"/>
    </row>
    <row r="24" spans="1:5" x14ac:dyDescent="0.25">
      <c r="A24" s="104" t="s">
        <v>19</v>
      </c>
      <c r="B24" s="105"/>
      <c r="C24" s="12">
        <v>404182</v>
      </c>
      <c r="D24" s="12">
        <v>500016</v>
      </c>
      <c r="E24" s="12">
        <v>494507</v>
      </c>
    </row>
    <row r="25" spans="1:5" x14ac:dyDescent="0.25">
      <c r="A25" s="104" t="s">
        <v>20</v>
      </c>
      <c r="B25" s="105"/>
      <c r="C25" s="13">
        <v>223623</v>
      </c>
      <c r="D25" s="13">
        <v>403050</v>
      </c>
      <c r="E25" s="13">
        <v>306325</v>
      </c>
    </row>
    <row r="26" spans="1:5" x14ac:dyDescent="0.25">
      <c r="A26" s="104" t="s">
        <v>21</v>
      </c>
      <c r="B26" s="105"/>
      <c r="C26" s="13">
        <v>37769</v>
      </c>
      <c r="D26" s="13">
        <v>15000</v>
      </c>
      <c r="E26" s="13">
        <v>61000</v>
      </c>
    </row>
    <row r="27" spans="1:5" x14ac:dyDescent="0.25">
      <c r="A27" s="104" t="s">
        <v>22</v>
      </c>
      <c r="B27" s="105"/>
      <c r="C27" s="13">
        <v>230826</v>
      </c>
      <c r="D27" s="13">
        <v>2727956</v>
      </c>
      <c r="E27" s="13">
        <v>4401701</v>
      </c>
    </row>
    <row r="28" spans="1:5" x14ac:dyDescent="0.25">
      <c r="A28" s="104" t="s">
        <v>23</v>
      </c>
      <c r="B28" s="105"/>
      <c r="C28" s="13">
        <v>86236</v>
      </c>
      <c r="D28" s="13">
        <v>204440</v>
      </c>
      <c r="E28" s="13">
        <v>95440</v>
      </c>
    </row>
    <row r="29" spans="1:5" x14ac:dyDescent="0.25">
      <c r="A29" s="104" t="s">
        <v>24</v>
      </c>
      <c r="B29" s="105"/>
      <c r="C29" s="13">
        <v>3000</v>
      </c>
      <c r="D29" s="13">
        <v>6000</v>
      </c>
      <c r="E29" s="13">
        <v>6000</v>
      </c>
    </row>
    <row r="30" spans="1:5" x14ac:dyDescent="0.25">
      <c r="A30" s="104" t="s">
        <v>25</v>
      </c>
      <c r="B30" s="105"/>
      <c r="C30" s="13">
        <v>0</v>
      </c>
      <c r="D30" s="13">
        <v>0</v>
      </c>
      <c r="E30" s="13">
        <v>0</v>
      </c>
    </row>
    <row r="31" spans="1:5" ht="15.75" thickBot="1" x14ac:dyDescent="0.3">
      <c r="A31" s="91" t="s">
        <v>26</v>
      </c>
      <c r="B31" s="92"/>
      <c r="C31" s="14">
        <v>890428</v>
      </c>
      <c r="D31" s="14">
        <v>886728</v>
      </c>
      <c r="E31" s="14">
        <v>707707</v>
      </c>
    </row>
    <row r="32" spans="1:5" ht="16.5" thickTop="1" thickBot="1" x14ac:dyDescent="0.3">
      <c r="A32" s="93" t="s">
        <v>27</v>
      </c>
      <c r="B32" s="94"/>
      <c r="C32" s="15">
        <f>SUM(C24:C31)</f>
        <v>1876064</v>
      </c>
      <c r="D32" s="15">
        <f>SUM(D24:D31)</f>
        <v>4743190</v>
      </c>
      <c r="E32" s="15">
        <f>SUM(E24:E31)</f>
        <v>6072680</v>
      </c>
    </row>
    <row r="33" spans="1:5" ht="15.75" thickBot="1" x14ac:dyDescent="0.3">
      <c r="A33" s="49"/>
      <c r="B33" s="50"/>
      <c r="C33" s="50"/>
      <c r="D33" s="50"/>
      <c r="E33" s="51"/>
    </row>
    <row r="34" spans="1:5" x14ac:dyDescent="0.25">
      <c r="A34" s="52" t="s">
        <v>28</v>
      </c>
      <c r="B34" s="53"/>
      <c r="C34" s="53"/>
      <c r="D34" s="53"/>
      <c r="E34" s="54"/>
    </row>
    <row r="35" spans="1:5" x14ac:dyDescent="0.25">
      <c r="A35" s="95" t="s">
        <v>29</v>
      </c>
      <c r="B35" s="96"/>
      <c r="C35" s="16"/>
      <c r="D35" s="17"/>
      <c r="E35" s="18"/>
    </row>
    <row r="36" spans="1:5" ht="15.75" thickBot="1" x14ac:dyDescent="0.3">
      <c r="A36" s="97" t="s">
        <v>30</v>
      </c>
      <c r="B36" s="98"/>
      <c r="C36" s="19"/>
      <c r="D36" s="20"/>
      <c r="E36" s="21"/>
    </row>
    <row r="37" spans="1:5" x14ac:dyDescent="0.25">
      <c r="A37" s="99" t="s">
        <v>31</v>
      </c>
      <c r="B37" s="100"/>
      <c r="C37" s="40">
        <v>483058</v>
      </c>
      <c r="D37" s="13">
        <v>581489</v>
      </c>
      <c r="E37" s="13">
        <v>631754</v>
      </c>
    </row>
    <row r="38" spans="1:5" x14ac:dyDescent="0.25">
      <c r="A38" s="101" t="s">
        <v>32</v>
      </c>
      <c r="B38" s="102"/>
      <c r="C38" s="41">
        <v>2.1</v>
      </c>
      <c r="D38" s="22">
        <v>2.1</v>
      </c>
      <c r="E38" s="22">
        <v>3.7</v>
      </c>
    </row>
    <row r="39" spans="1:5" x14ac:dyDescent="0.25">
      <c r="A39" s="64" t="s">
        <v>33</v>
      </c>
      <c r="B39" s="103"/>
      <c r="C39" s="24">
        <v>165397</v>
      </c>
      <c r="D39" s="13">
        <v>2676639</v>
      </c>
      <c r="E39" s="13">
        <v>3887897</v>
      </c>
    </row>
    <row r="40" spans="1:5" x14ac:dyDescent="0.25">
      <c r="A40" s="66" t="s">
        <v>34</v>
      </c>
      <c r="B40" s="67"/>
      <c r="C40" s="41">
        <v>0.7</v>
      </c>
      <c r="D40" s="22">
        <v>0.7</v>
      </c>
      <c r="E40" s="22">
        <v>0.5</v>
      </c>
    </row>
    <row r="41" spans="1:5" x14ac:dyDescent="0.25">
      <c r="A41" s="64" t="s">
        <v>35</v>
      </c>
      <c r="B41" s="103"/>
      <c r="C41" s="24">
        <v>996975</v>
      </c>
      <c r="D41" s="13">
        <v>1146101</v>
      </c>
      <c r="E41" s="13">
        <v>1298762</v>
      </c>
    </row>
    <row r="42" spans="1:5" x14ac:dyDescent="0.25">
      <c r="A42" s="66" t="s">
        <v>34</v>
      </c>
      <c r="B42" s="67"/>
      <c r="C42" s="25">
        <v>2.1</v>
      </c>
      <c r="D42" s="23">
        <v>2.1</v>
      </c>
      <c r="E42" s="23">
        <v>1.35</v>
      </c>
    </row>
    <row r="43" spans="1:5" x14ac:dyDescent="0.25">
      <c r="A43" s="64" t="s">
        <v>36</v>
      </c>
      <c r="B43" s="65"/>
      <c r="C43" s="24">
        <v>230634</v>
      </c>
      <c r="D43" s="24">
        <v>338961</v>
      </c>
      <c r="E43" s="24">
        <v>254267</v>
      </c>
    </row>
    <row r="44" spans="1:5" ht="15.75" thickBot="1" x14ac:dyDescent="0.3">
      <c r="A44" s="66" t="s">
        <v>34</v>
      </c>
      <c r="B44" s="67"/>
      <c r="C44" s="25">
        <v>2.1</v>
      </c>
      <c r="D44" s="25">
        <v>2.1</v>
      </c>
      <c r="E44" s="25">
        <v>1.35</v>
      </c>
    </row>
    <row r="45" spans="1:5" ht="15.75" thickTop="1" x14ac:dyDescent="0.25">
      <c r="A45" s="68" t="s">
        <v>37</v>
      </c>
      <c r="B45" s="69"/>
      <c r="C45" s="26">
        <f>C37+C39+C41+C43</f>
        <v>1876064</v>
      </c>
      <c r="D45" s="26">
        <f>D37+D39+D41+D43</f>
        <v>4743190</v>
      </c>
      <c r="E45" s="26">
        <f>E37+E39+E41+E43</f>
        <v>6072680</v>
      </c>
    </row>
    <row r="46" spans="1:5" ht="15.75" thickBot="1" x14ac:dyDescent="0.3">
      <c r="A46" s="70" t="s">
        <v>38</v>
      </c>
      <c r="B46" s="71"/>
      <c r="C46" s="15">
        <v>7</v>
      </c>
      <c r="D46" s="15">
        <v>7</v>
      </c>
      <c r="E46" s="15">
        <v>7</v>
      </c>
    </row>
    <row r="47" spans="1:5" ht="15.75" thickBot="1" x14ac:dyDescent="0.3">
      <c r="A47" s="72" t="s">
        <v>39</v>
      </c>
      <c r="B47" s="73"/>
      <c r="C47" s="73"/>
      <c r="D47" s="73"/>
      <c r="E47" s="74"/>
    </row>
    <row r="48" spans="1:5" x14ac:dyDescent="0.25">
      <c r="A48" s="75" t="s">
        <v>67</v>
      </c>
      <c r="B48" s="76"/>
      <c r="C48" s="76"/>
      <c r="D48" s="76"/>
      <c r="E48" s="77"/>
    </row>
    <row r="49" spans="1:5" x14ac:dyDescent="0.25">
      <c r="A49" s="78" t="s">
        <v>68</v>
      </c>
      <c r="B49" s="79"/>
      <c r="C49" s="79"/>
      <c r="D49" s="79"/>
      <c r="E49" s="80"/>
    </row>
    <row r="50" spans="1:5" ht="15.75" thickBot="1" x14ac:dyDescent="0.3">
      <c r="A50" s="81" t="s">
        <v>69</v>
      </c>
      <c r="B50" s="82"/>
      <c r="C50" s="82"/>
      <c r="D50" s="82"/>
      <c r="E50" s="83"/>
    </row>
    <row r="51" spans="1:5" ht="15.75" thickBot="1" x14ac:dyDescent="0.3">
      <c r="A51" s="84" t="s">
        <v>40</v>
      </c>
      <c r="B51" s="85"/>
      <c r="C51" s="85"/>
      <c r="D51" s="85"/>
      <c r="E51" s="86"/>
    </row>
    <row r="52" spans="1:5" x14ac:dyDescent="0.25">
      <c r="A52" s="87"/>
      <c r="B52" s="88"/>
      <c r="C52" s="27" t="s">
        <v>41</v>
      </c>
      <c r="D52" s="28" t="s">
        <v>41</v>
      </c>
      <c r="E52" s="29" t="s">
        <v>42</v>
      </c>
    </row>
    <row r="53" spans="1:5" x14ac:dyDescent="0.25">
      <c r="A53" s="89"/>
      <c r="B53" s="90"/>
      <c r="C53" s="30" t="s">
        <v>62</v>
      </c>
      <c r="D53" s="30" t="s">
        <v>65</v>
      </c>
      <c r="E53" s="31" t="s">
        <v>66</v>
      </c>
    </row>
    <row r="54" spans="1:5" ht="15.75" thickBot="1" x14ac:dyDescent="0.3">
      <c r="A54" s="62" t="s">
        <v>52</v>
      </c>
      <c r="B54" s="63"/>
      <c r="C54" s="32" t="s">
        <v>43</v>
      </c>
      <c r="D54" s="32" t="s">
        <v>43</v>
      </c>
      <c r="E54" s="33" t="s">
        <v>43</v>
      </c>
    </row>
    <row r="55" spans="1:5" ht="15.75" thickBot="1" x14ac:dyDescent="0.3">
      <c r="A55" s="49"/>
      <c r="B55" s="50"/>
      <c r="C55" s="50"/>
      <c r="D55" s="50"/>
      <c r="E55" s="51"/>
    </row>
    <row r="56" spans="1:5" x14ac:dyDescent="0.25">
      <c r="A56" s="52" t="s">
        <v>44</v>
      </c>
      <c r="B56" s="53"/>
      <c r="C56" s="53"/>
      <c r="D56" s="53"/>
      <c r="E56" s="54"/>
    </row>
    <row r="57" spans="1:5" x14ac:dyDescent="0.25">
      <c r="A57" s="34" t="s">
        <v>45</v>
      </c>
      <c r="B57" s="55" t="s">
        <v>46</v>
      </c>
      <c r="C57" s="56"/>
      <c r="D57" s="55" t="s">
        <v>47</v>
      </c>
      <c r="E57" s="57"/>
    </row>
    <row r="58" spans="1:5" x14ac:dyDescent="0.25">
      <c r="A58" s="35"/>
      <c r="B58" s="58" t="s">
        <v>48</v>
      </c>
      <c r="C58" s="59"/>
      <c r="D58" s="60" t="s">
        <v>49</v>
      </c>
      <c r="E58" s="61"/>
    </row>
    <row r="59" spans="1:5" x14ac:dyDescent="0.25">
      <c r="A59" s="36" t="s">
        <v>50</v>
      </c>
      <c r="B59" s="42">
        <v>2403719</v>
      </c>
      <c r="C59" s="43"/>
      <c r="D59" s="44">
        <v>0</v>
      </c>
      <c r="E59" s="45"/>
    </row>
    <row r="60" spans="1:5" ht="15.75" thickBot="1" x14ac:dyDescent="0.3">
      <c r="A60" s="37" t="s">
        <v>51</v>
      </c>
      <c r="B60" s="46">
        <f>SUM(B59)</f>
        <v>2403719</v>
      </c>
      <c r="C60" s="47"/>
      <c r="D60" s="46">
        <v>0</v>
      </c>
      <c r="E60" s="48"/>
    </row>
  </sheetData>
  <mergeCells count="58">
    <mergeCell ref="B59:C59"/>
    <mergeCell ref="D59:E59"/>
    <mergeCell ref="B60:C60"/>
    <mergeCell ref="D60:E60"/>
    <mergeCell ref="A55:E55"/>
    <mergeCell ref="A56:E56"/>
    <mergeCell ref="B57:C57"/>
    <mergeCell ref="D57:E57"/>
    <mergeCell ref="B58:C58"/>
    <mergeCell ref="D58:E58"/>
    <mergeCell ref="A54:B54"/>
    <mergeCell ref="A43:B43"/>
    <mergeCell ref="A44:B44"/>
    <mergeCell ref="A45:B45"/>
    <mergeCell ref="A46:B46"/>
    <mergeCell ref="A47:E47"/>
    <mergeCell ref="A48:E48"/>
    <mergeCell ref="A49:E49"/>
    <mergeCell ref="A50:E50"/>
    <mergeCell ref="A51:E51"/>
    <mergeCell ref="A52:B52"/>
    <mergeCell ref="A53:B53"/>
    <mergeCell ref="A42:B42"/>
    <mergeCell ref="A31:B31"/>
    <mergeCell ref="A32:B32"/>
    <mergeCell ref="A33:E33"/>
    <mergeCell ref="A34:E34"/>
    <mergeCell ref="A35:B35"/>
    <mergeCell ref="A36:B36"/>
    <mergeCell ref="A37:B37"/>
    <mergeCell ref="A38:B38"/>
    <mergeCell ref="A39:B39"/>
    <mergeCell ref="A40:B40"/>
    <mergeCell ref="A41:B41"/>
    <mergeCell ref="A30:B30"/>
    <mergeCell ref="A19:B19"/>
    <mergeCell ref="A20:B20"/>
    <mergeCell ref="A21:B21"/>
    <mergeCell ref="A22:E22"/>
    <mergeCell ref="A23:E23"/>
    <mergeCell ref="A24:B24"/>
    <mergeCell ref="A25:B25"/>
    <mergeCell ref="A26:B26"/>
    <mergeCell ref="A27:B27"/>
    <mergeCell ref="A28:B28"/>
    <mergeCell ref="A29:B29"/>
    <mergeCell ref="A18:B18"/>
    <mergeCell ref="B1:E1"/>
    <mergeCell ref="A9:B9"/>
    <mergeCell ref="D9:E9"/>
    <mergeCell ref="A10:E10"/>
    <mergeCell ref="A11:E11"/>
    <mergeCell ref="A12:B12"/>
    <mergeCell ref="A13:B13"/>
    <mergeCell ref="A14:B14"/>
    <mergeCell ref="A15:B15"/>
    <mergeCell ref="A16:B16"/>
    <mergeCell ref="A17:B17"/>
  </mergeCells>
  <pageMargins left="0.7" right="0.7" top="0.75" bottom="0.75" header="0.3" footer="0.3"/>
  <pageSetup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0"/>
  <sheetViews>
    <sheetView workbookViewId="0">
      <selection activeCell="A27" sqref="A27:B27"/>
    </sheetView>
  </sheetViews>
  <sheetFormatPr defaultRowHeight="15" x14ac:dyDescent="0.25"/>
  <cols>
    <col min="1" max="1" width="14.5703125" customWidth="1"/>
    <col min="2" max="2" width="27.140625" customWidth="1"/>
    <col min="3" max="3" width="24.85546875" customWidth="1"/>
    <col min="4" max="4" width="18.85546875" customWidth="1"/>
    <col min="5" max="5" width="24.42578125" customWidth="1"/>
  </cols>
  <sheetData>
    <row r="1" spans="1:5" ht="20.25" thickBot="1" x14ac:dyDescent="0.4">
      <c r="A1" s="1" t="s">
        <v>0</v>
      </c>
      <c r="B1" s="117" t="s">
        <v>1</v>
      </c>
      <c r="C1" s="117"/>
      <c r="D1" s="117"/>
      <c r="E1" s="117"/>
    </row>
    <row r="2" spans="1:5" ht="15.75" thickTop="1" x14ac:dyDescent="0.25">
      <c r="A2" s="2"/>
      <c r="E2" s="3"/>
    </row>
    <row r="3" spans="1:5" x14ac:dyDescent="0.25">
      <c r="A3" s="4"/>
      <c r="E3" s="5"/>
    </row>
    <row r="4" spans="1:5" x14ac:dyDescent="0.25">
      <c r="A4" s="4"/>
      <c r="E4" s="5"/>
    </row>
    <row r="5" spans="1:5" x14ac:dyDescent="0.25">
      <c r="A5" s="4"/>
      <c r="E5" s="5"/>
    </row>
    <row r="6" spans="1:5" x14ac:dyDescent="0.25">
      <c r="A6" s="4"/>
      <c r="E6" s="5"/>
    </row>
    <row r="7" spans="1:5" ht="12" customHeight="1" x14ac:dyDescent="0.25">
      <c r="A7" s="4"/>
      <c r="E7" s="5"/>
    </row>
    <row r="8" spans="1:5" ht="15.75" thickBot="1" x14ac:dyDescent="0.3">
      <c r="A8" s="4"/>
      <c r="E8" s="5"/>
    </row>
    <row r="9" spans="1:5" ht="15.75" thickBot="1" x14ac:dyDescent="0.3">
      <c r="A9" s="118" t="s">
        <v>2</v>
      </c>
      <c r="B9" s="119"/>
      <c r="C9" s="6" t="s">
        <v>3</v>
      </c>
      <c r="D9" s="119" t="s">
        <v>4</v>
      </c>
      <c r="E9" s="120"/>
    </row>
    <row r="10" spans="1:5" ht="15.75" thickBot="1" x14ac:dyDescent="0.3">
      <c r="A10" s="49"/>
      <c r="B10" s="50"/>
      <c r="C10" s="50"/>
      <c r="D10" s="50"/>
      <c r="E10" s="51"/>
    </row>
    <row r="11" spans="1:5" x14ac:dyDescent="0.25">
      <c r="A11" s="121" t="s">
        <v>5</v>
      </c>
      <c r="B11" s="122"/>
      <c r="C11" s="122"/>
      <c r="D11" s="122"/>
      <c r="E11" s="123"/>
    </row>
    <row r="12" spans="1:5" x14ac:dyDescent="0.25">
      <c r="A12" s="124" t="s">
        <v>6</v>
      </c>
      <c r="B12" s="125"/>
      <c r="C12" s="7" t="s">
        <v>7</v>
      </c>
      <c r="D12" s="7" t="s">
        <v>8</v>
      </c>
      <c r="E12" s="8" t="s">
        <v>9</v>
      </c>
    </row>
    <row r="13" spans="1:5" x14ac:dyDescent="0.25">
      <c r="A13" s="89"/>
      <c r="B13" s="90"/>
      <c r="C13" s="9" t="s">
        <v>58</v>
      </c>
      <c r="D13" s="9" t="s">
        <v>59</v>
      </c>
      <c r="E13" s="10" t="s">
        <v>60</v>
      </c>
    </row>
    <row r="14" spans="1:5" ht="23.45" customHeight="1" x14ac:dyDescent="0.25">
      <c r="A14" s="126" t="s">
        <v>10</v>
      </c>
      <c r="B14" s="127"/>
      <c r="C14" s="38">
        <v>516192</v>
      </c>
      <c r="D14" s="38">
        <v>514937</v>
      </c>
      <c r="E14" s="38">
        <v>599878</v>
      </c>
    </row>
    <row r="15" spans="1:5" ht="29.45" customHeight="1" x14ac:dyDescent="0.25">
      <c r="A15" s="106" t="s">
        <v>11</v>
      </c>
      <c r="B15" s="107"/>
      <c r="C15" s="38">
        <v>544220</v>
      </c>
      <c r="D15" s="38">
        <v>666450</v>
      </c>
      <c r="E15" s="38">
        <v>669353</v>
      </c>
    </row>
    <row r="16" spans="1:5" ht="31.5" customHeight="1" x14ac:dyDescent="0.25">
      <c r="A16" s="106" t="s">
        <v>12</v>
      </c>
      <c r="B16" s="107"/>
      <c r="C16" s="38">
        <v>96171</v>
      </c>
      <c r="D16" s="38">
        <v>2587634</v>
      </c>
      <c r="E16" s="38">
        <v>2694057</v>
      </c>
    </row>
    <row r="17" spans="1:5" ht="29.1" customHeight="1" x14ac:dyDescent="0.25">
      <c r="A17" s="106" t="s">
        <v>13</v>
      </c>
      <c r="B17" s="107"/>
      <c r="C17" s="38">
        <v>0</v>
      </c>
      <c r="D17" s="38">
        <v>0</v>
      </c>
      <c r="E17" s="38">
        <v>0</v>
      </c>
    </row>
    <row r="18" spans="1:5" ht="27" customHeight="1" x14ac:dyDescent="0.25">
      <c r="A18" s="115" t="s">
        <v>14</v>
      </c>
      <c r="B18" s="116"/>
      <c r="C18" s="38">
        <v>255440</v>
      </c>
      <c r="D18" s="38">
        <v>331086</v>
      </c>
      <c r="E18" s="38">
        <v>630283</v>
      </c>
    </row>
    <row r="19" spans="1:5" ht="26.1" customHeight="1" x14ac:dyDescent="0.25">
      <c r="A19" s="106" t="s">
        <v>15</v>
      </c>
      <c r="B19" s="107"/>
      <c r="C19" s="38">
        <v>182770</v>
      </c>
      <c r="D19" s="38">
        <v>18450</v>
      </c>
      <c r="E19" s="38">
        <v>16262</v>
      </c>
    </row>
    <row r="20" spans="1:5" ht="15.75" thickBot="1" x14ac:dyDescent="0.3">
      <c r="A20" s="108" t="s">
        <v>16</v>
      </c>
      <c r="B20" s="109"/>
      <c r="C20" s="39">
        <v>124589</v>
      </c>
      <c r="D20" s="39">
        <v>131021</v>
      </c>
      <c r="E20" s="39">
        <v>133357</v>
      </c>
    </row>
    <row r="21" spans="1:5" ht="16.5" thickTop="1" thickBot="1" x14ac:dyDescent="0.3">
      <c r="A21" s="110" t="s">
        <v>17</v>
      </c>
      <c r="B21" s="111"/>
      <c r="C21" s="11">
        <f>SUM(C14:C20)</f>
        <v>1719382</v>
      </c>
      <c r="D21" s="11">
        <f>SUM(D14:D20)</f>
        <v>4249578</v>
      </c>
      <c r="E21" s="11">
        <f>SUM(E14:E20)</f>
        <v>4743190</v>
      </c>
    </row>
    <row r="22" spans="1:5" ht="15.75" thickBot="1" x14ac:dyDescent="0.3">
      <c r="A22" s="112"/>
      <c r="B22" s="113"/>
      <c r="C22" s="113"/>
      <c r="D22" s="113"/>
      <c r="E22" s="114"/>
    </row>
    <row r="23" spans="1:5" x14ac:dyDescent="0.25">
      <c r="A23" s="52" t="s">
        <v>18</v>
      </c>
      <c r="B23" s="53"/>
      <c r="C23" s="53"/>
      <c r="D23" s="53"/>
      <c r="E23" s="54"/>
    </row>
    <row r="24" spans="1:5" x14ac:dyDescent="0.25">
      <c r="A24" s="104" t="s">
        <v>19</v>
      </c>
      <c r="B24" s="105"/>
      <c r="C24" s="12">
        <v>466782</v>
      </c>
      <c r="D24" s="12">
        <v>487488</v>
      </c>
      <c r="E24" s="12">
        <v>500016</v>
      </c>
    </row>
    <row r="25" spans="1:5" x14ac:dyDescent="0.25">
      <c r="A25" s="104" t="s">
        <v>20</v>
      </c>
      <c r="B25" s="105"/>
      <c r="C25" s="13">
        <v>260226</v>
      </c>
      <c r="D25" s="13">
        <v>263019</v>
      </c>
      <c r="E25" s="13">
        <v>403050</v>
      </c>
    </row>
    <row r="26" spans="1:5" x14ac:dyDescent="0.25">
      <c r="A26" s="104" t="s">
        <v>21</v>
      </c>
      <c r="B26" s="105"/>
      <c r="C26" s="13">
        <v>34000</v>
      </c>
      <c r="D26" s="13">
        <v>15000</v>
      </c>
      <c r="E26" s="13">
        <v>15000</v>
      </c>
    </row>
    <row r="27" spans="1:5" x14ac:dyDescent="0.25">
      <c r="A27" s="104" t="s">
        <v>22</v>
      </c>
      <c r="B27" s="105"/>
      <c r="C27" s="13">
        <v>147540</v>
      </c>
      <c r="D27" s="13">
        <v>2638120</v>
      </c>
      <c r="E27" s="13">
        <v>2727956</v>
      </c>
    </row>
    <row r="28" spans="1:5" x14ac:dyDescent="0.25">
      <c r="A28" s="104" t="s">
        <v>23</v>
      </c>
      <c r="B28" s="105"/>
      <c r="C28" s="13">
        <v>251440</v>
      </c>
      <c r="D28" s="13">
        <v>190440</v>
      </c>
      <c r="E28" s="13">
        <v>204440</v>
      </c>
    </row>
    <row r="29" spans="1:5" x14ac:dyDescent="0.25">
      <c r="A29" s="104" t="s">
        <v>24</v>
      </c>
      <c r="B29" s="105"/>
      <c r="C29" s="13">
        <v>6000</v>
      </c>
      <c r="D29" s="13">
        <v>6000</v>
      </c>
      <c r="E29" s="13">
        <v>6000</v>
      </c>
    </row>
    <row r="30" spans="1:5" x14ac:dyDescent="0.25">
      <c r="A30" s="104" t="s">
        <v>25</v>
      </c>
      <c r="B30" s="105"/>
      <c r="C30" s="13">
        <v>0</v>
      </c>
      <c r="D30" s="13">
        <v>0</v>
      </c>
      <c r="E30" s="13">
        <v>0</v>
      </c>
    </row>
    <row r="31" spans="1:5" ht="15.75" thickBot="1" x14ac:dyDescent="0.3">
      <c r="A31" s="91" t="s">
        <v>26</v>
      </c>
      <c r="B31" s="92"/>
      <c r="C31" s="14">
        <v>553394</v>
      </c>
      <c r="D31" s="14">
        <v>649511</v>
      </c>
      <c r="E31" s="14">
        <v>886728</v>
      </c>
    </row>
    <row r="32" spans="1:5" ht="16.5" thickTop="1" thickBot="1" x14ac:dyDescent="0.3">
      <c r="A32" s="93" t="s">
        <v>27</v>
      </c>
      <c r="B32" s="94"/>
      <c r="C32" s="15">
        <f>SUM(C24:C31)</f>
        <v>1719382</v>
      </c>
      <c r="D32" s="15">
        <f>SUM(D24:D31)</f>
        <v>4249578</v>
      </c>
      <c r="E32" s="15">
        <f>SUM(E24:E31)</f>
        <v>4743190</v>
      </c>
    </row>
    <row r="33" spans="1:5" ht="15.75" thickBot="1" x14ac:dyDescent="0.3">
      <c r="A33" s="49"/>
      <c r="B33" s="50"/>
      <c r="C33" s="50"/>
      <c r="D33" s="50"/>
      <c r="E33" s="51"/>
    </row>
    <row r="34" spans="1:5" x14ac:dyDescent="0.25">
      <c r="A34" s="52" t="s">
        <v>28</v>
      </c>
      <c r="B34" s="53"/>
      <c r="C34" s="53"/>
      <c r="D34" s="53"/>
      <c r="E34" s="54"/>
    </row>
    <row r="35" spans="1:5" x14ac:dyDescent="0.25">
      <c r="A35" s="95" t="s">
        <v>29</v>
      </c>
      <c r="B35" s="96"/>
      <c r="C35" s="16"/>
      <c r="D35" s="17"/>
      <c r="E35" s="18"/>
    </row>
    <row r="36" spans="1:5" ht="15.75" thickBot="1" x14ac:dyDescent="0.3">
      <c r="A36" s="97" t="s">
        <v>30</v>
      </c>
      <c r="B36" s="98"/>
      <c r="C36" s="19"/>
      <c r="D36" s="20"/>
      <c r="E36" s="21"/>
    </row>
    <row r="37" spans="1:5" x14ac:dyDescent="0.25">
      <c r="A37" s="99" t="s">
        <v>31</v>
      </c>
      <c r="B37" s="100"/>
      <c r="C37" s="40">
        <v>573059</v>
      </c>
      <c r="D37" s="13">
        <v>533244</v>
      </c>
      <c r="E37" s="13">
        <v>581489</v>
      </c>
    </row>
    <row r="38" spans="1:5" x14ac:dyDescent="0.25">
      <c r="A38" s="101" t="s">
        <v>32</v>
      </c>
      <c r="B38" s="102"/>
      <c r="C38" s="41">
        <v>2.1</v>
      </c>
      <c r="D38" s="22">
        <v>2.1</v>
      </c>
      <c r="E38" s="22">
        <v>2.1</v>
      </c>
    </row>
    <row r="39" spans="1:5" x14ac:dyDescent="0.25">
      <c r="A39" s="64" t="s">
        <v>33</v>
      </c>
      <c r="B39" s="103"/>
      <c r="C39" s="24">
        <v>90748</v>
      </c>
      <c r="D39" s="13">
        <v>2672765</v>
      </c>
      <c r="E39" s="13">
        <v>2676639</v>
      </c>
    </row>
    <row r="40" spans="1:5" x14ac:dyDescent="0.25">
      <c r="A40" s="66" t="s">
        <v>34</v>
      </c>
      <c r="B40" s="67"/>
      <c r="C40" s="41">
        <v>0.7</v>
      </c>
      <c r="D40" s="22">
        <v>0.7</v>
      </c>
      <c r="E40" s="22">
        <v>0.7</v>
      </c>
    </row>
    <row r="41" spans="1:5" x14ac:dyDescent="0.25">
      <c r="A41" s="64" t="s">
        <v>35</v>
      </c>
      <c r="B41" s="103"/>
      <c r="C41" s="24">
        <v>816508</v>
      </c>
      <c r="D41" s="13">
        <v>809158</v>
      </c>
      <c r="E41" s="13">
        <v>1146101</v>
      </c>
    </row>
    <row r="42" spans="1:5" x14ac:dyDescent="0.25">
      <c r="A42" s="66" t="s">
        <v>34</v>
      </c>
      <c r="B42" s="67"/>
      <c r="C42" s="25">
        <v>2.1</v>
      </c>
      <c r="D42" s="23">
        <v>2.1</v>
      </c>
      <c r="E42" s="23">
        <v>2.1</v>
      </c>
    </row>
    <row r="43" spans="1:5" x14ac:dyDescent="0.25">
      <c r="A43" s="64" t="s">
        <v>36</v>
      </c>
      <c r="B43" s="65"/>
      <c r="C43" s="24">
        <v>239067</v>
      </c>
      <c r="D43" s="24">
        <v>234411</v>
      </c>
      <c r="E43" s="24">
        <v>338961</v>
      </c>
    </row>
    <row r="44" spans="1:5" ht="15.75" thickBot="1" x14ac:dyDescent="0.3">
      <c r="A44" s="66" t="s">
        <v>34</v>
      </c>
      <c r="B44" s="67"/>
      <c r="C44" s="25">
        <v>2.1</v>
      </c>
      <c r="D44" s="25">
        <v>2.1</v>
      </c>
      <c r="E44" s="25">
        <v>2.1</v>
      </c>
    </row>
    <row r="45" spans="1:5" ht="15.75" thickTop="1" x14ac:dyDescent="0.25">
      <c r="A45" s="68" t="s">
        <v>37</v>
      </c>
      <c r="B45" s="69"/>
      <c r="C45" s="26">
        <f>C37+C39+C41+C43</f>
        <v>1719382</v>
      </c>
      <c r="D45" s="26">
        <f>D37+D39+D41+D43</f>
        <v>4249578</v>
      </c>
      <c r="E45" s="26">
        <f>E37+E39+E41+E43</f>
        <v>4743190</v>
      </c>
    </row>
    <row r="46" spans="1:5" ht="15.75" thickBot="1" x14ac:dyDescent="0.3">
      <c r="A46" s="70" t="s">
        <v>38</v>
      </c>
      <c r="B46" s="71"/>
      <c r="C46" s="15">
        <v>7</v>
      </c>
      <c r="D46" s="15">
        <v>7</v>
      </c>
      <c r="E46" s="15">
        <v>7</v>
      </c>
    </row>
    <row r="47" spans="1:5" ht="15.75" thickBot="1" x14ac:dyDescent="0.3">
      <c r="A47" s="72" t="s">
        <v>39</v>
      </c>
      <c r="B47" s="73"/>
      <c r="C47" s="73"/>
      <c r="D47" s="73"/>
      <c r="E47" s="74"/>
    </row>
    <row r="48" spans="1:5" x14ac:dyDescent="0.25">
      <c r="A48" s="75" t="s">
        <v>57</v>
      </c>
      <c r="B48" s="76"/>
      <c r="C48" s="76"/>
      <c r="D48" s="76"/>
      <c r="E48" s="77"/>
    </row>
    <row r="49" spans="1:5" x14ac:dyDescent="0.25">
      <c r="A49" s="78" t="s">
        <v>61</v>
      </c>
      <c r="B49" s="79"/>
      <c r="C49" s="79"/>
      <c r="D49" s="79"/>
      <c r="E49" s="80"/>
    </row>
    <row r="50" spans="1:5" ht="15.75" thickBot="1" x14ac:dyDescent="0.3">
      <c r="A50" s="81" t="s">
        <v>56</v>
      </c>
      <c r="B50" s="82"/>
      <c r="C50" s="82"/>
      <c r="D50" s="82"/>
      <c r="E50" s="83"/>
    </row>
    <row r="51" spans="1:5" ht="15.75" thickBot="1" x14ac:dyDescent="0.3">
      <c r="A51" s="84" t="s">
        <v>40</v>
      </c>
      <c r="B51" s="85"/>
      <c r="C51" s="85"/>
      <c r="D51" s="85"/>
      <c r="E51" s="86"/>
    </row>
    <row r="52" spans="1:5" x14ac:dyDescent="0.25">
      <c r="A52" s="87"/>
      <c r="B52" s="88"/>
      <c r="C52" s="27" t="s">
        <v>41</v>
      </c>
      <c r="D52" s="28" t="s">
        <v>41</v>
      </c>
      <c r="E52" s="29" t="s">
        <v>42</v>
      </c>
    </row>
    <row r="53" spans="1:5" x14ac:dyDescent="0.25">
      <c r="A53" s="89"/>
      <c r="B53" s="90"/>
      <c r="C53" s="30" t="s">
        <v>53</v>
      </c>
      <c r="D53" s="30" t="s">
        <v>54</v>
      </c>
      <c r="E53" s="31" t="s">
        <v>55</v>
      </c>
    </row>
    <row r="54" spans="1:5" ht="15.75" thickBot="1" x14ac:dyDescent="0.3">
      <c r="A54" s="62" t="s">
        <v>52</v>
      </c>
      <c r="B54" s="63"/>
      <c r="C54" s="32" t="s">
        <v>43</v>
      </c>
      <c r="D54" s="32" t="s">
        <v>43</v>
      </c>
      <c r="E54" s="33" t="s">
        <v>43</v>
      </c>
    </row>
    <row r="55" spans="1:5" ht="15.75" thickBot="1" x14ac:dyDescent="0.3">
      <c r="A55" s="49"/>
      <c r="B55" s="50"/>
      <c r="C55" s="50"/>
      <c r="D55" s="50"/>
      <c r="E55" s="51"/>
    </row>
    <row r="56" spans="1:5" x14ac:dyDescent="0.25">
      <c r="A56" s="52" t="s">
        <v>44</v>
      </c>
      <c r="B56" s="53"/>
      <c r="C56" s="53"/>
      <c r="D56" s="53"/>
      <c r="E56" s="54"/>
    </row>
    <row r="57" spans="1:5" x14ac:dyDescent="0.25">
      <c r="A57" s="34" t="s">
        <v>45</v>
      </c>
      <c r="B57" s="55" t="s">
        <v>46</v>
      </c>
      <c r="C57" s="56"/>
      <c r="D57" s="55" t="s">
        <v>47</v>
      </c>
      <c r="E57" s="57"/>
    </row>
    <row r="58" spans="1:5" x14ac:dyDescent="0.25">
      <c r="A58" s="35"/>
      <c r="B58" s="58" t="s">
        <v>48</v>
      </c>
      <c r="C58" s="59"/>
      <c r="D58" s="60" t="s">
        <v>49</v>
      </c>
      <c r="E58" s="61"/>
    </row>
    <row r="59" spans="1:5" x14ac:dyDescent="0.25">
      <c r="A59" s="36" t="s">
        <v>50</v>
      </c>
      <c r="B59" s="42">
        <v>2501291.15</v>
      </c>
      <c r="C59" s="43"/>
      <c r="D59" s="44">
        <v>0</v>
      </c>
      <c r="E59" s="45"/>
    </row>
    <row r="60" spans="1:5" ht="15.75" thickBot="1" x14ac:dyDescent="0.3">
      <c r="A60" s="37" t="s">
        <v>51</v>
      </c>
      <c r="B60" s="46">
        <f>SUM(B59)</f>
        <v>2501291.15</v>
      </c>
      <c r="C60" s="47"/>
      <c r="D60" s="46">
        <v>0</v>
      </c>
      <c r="E60" s="48"/>
    </row>
  </sheetData>
  <mergeCells count="58">
    <mergeCell ref="B59:C59"/>
    <mergeCell ref="D59:E59"/>
    <mergeCell ref="B60:C60"/>
    <mergeCell ref="D60:E60"/>
    <mergeCell ref="A55:E55"/>
    <mergeCell ref="A56:E56"/>
    <mergeCell ref="B57:C57"/>
    <mergeCell ref="D57:E57"/>
    <mergeCell ref="B58:C58"/>
    <mergeCell ref="D58:E58"/>
    <mergeCell ref="A54:B54"/>
    <mergeCell ref="A43:B43"/>
    <mergeCell ref="A44:B44"/>
    <mergeCell ref="A45:B45"/>
    <mergeCell ref="A46:B46"/>
    <mergeCell ref="A47:E47"/>
    <mergeCell ref="A48:E48"/>
    <mergeCell ref="A49:E49"/>
    <mergeCell ref="A50:E50"/>
    <mergeCell ref="A51:E51"/>
    <mergeCell ref="A52:B52"/>
    <mergeCell ref="A53:B53"/>
    <mergeCell ref="A42:B42"/>
    <mergeCell ref="A31:B31"/>
    <mergeCell ref="A32:B32"/>
    <mergeCell ref="A33:E33"/>
    <mergeCell ref="A34:E34"/>
    <mergeCell ref="A35:B35"/>
    <mergeCell ref="A36:B36"/>
    <mergeCell ref="A37:B37"/>
    <mergeCell ref="A38:B38"/>
    <mergeCell ref="A39:B39"/>
    <mergeCell ref="A40:B40"/>
    <mergeCell ref="A41:B41"/>
    <mergeCell ref="A30:B30"/>
    <mergeCell ref="A19:B19"/>
    <mergeCell ref="A20:B20"/>
    <mergeCell ref="A21:B21"/>
    <mergeCell ref="A22:E22"/>
    <mergeCell ref="A23:E23"/>
    <mergeCell ref="A24:B24"/>
    <mergeCell ref="A25:B25"/>
    <mergeCell ref="A26:B26"/>
    <mergeCell ref="A27:B27"/>
    <mergeCell ref="A28:B28"/>
    <mergeCell ref="A29:B29"/>
    <mergeCell ref="A18:B18"/>
    <mergeCell ref="B1:E1"/>
    <mergeCell ref="A9:B9"/>
    <mergeCell ref="D9:E9"/>
    <mergeCell ref="A10:E10"/>
    <mergeCell ref="A11:E11"/>
    <mergeCell ref="A12:B12"/>
    <mergeCell ref="A13:B13"/>
    <mergeCell ref="A14:B14"/>
    <mergeCell ref="A15:B15"/>
    <mergeCell ref="A16:B16"/>
    <mergeCell ref="A17:B17"/>
  </mergeCells>
  <pageMargins left="0.7" right="0.7" top="0.75" bottom="0.75" header="0.3" footer="0.3"/>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2025</vt:lpstr>
      <vt:lpstr>2024</vt:lpstr>
      <vt:lpstr>2023</vt: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City of Merrill</dc:creator>
  <cp:lastModifiedBy>Kari Northcutt</cp:lastModifiedBy>
  <cp:lastPrinted>2025-05-21T14:51:10Z</cp:lastPrinted>
  <dcterms:created xsi:type="dcterms:W3CDTF">2019-03-04T22:48:17Z</dcterms:created>
  <dcterms:modified xsi:type="dcterms:W3CDTF">2025-06-02T14:53:47Z</dcterms:modified>
</cp:coreProperties>
</file>